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30" windowWidth="14925" windowHeight="6825" activeTab="0"/>
  </bookViews>
  <sheets>
    <sheet name="2021储备会审项目清单" sheetId="1" r:id="rId1"/>
  </sheets>
  <definedNames>
    <definedName name="_xlnm.Print_Area" localSheetId="0">'2021储备会审项目清单'!$A$1:$N$429</definedName>
  </definedNames>
  <calcPr fullCalcOnLoad="1"/>
</workbook>
</file>

<file path=xl/sharedStrings.xml><?xml version="1.0" encoding="utf-8"?>
<sst xmlns="http://schemas.openxmlformats.org/spreadsheetml/2006/main" count="3737" uniqueCount="1301">
  <si>
    <r>
      <t>附件</t>
    </r>
  </si>
  <si>
    <t>江津区政府投资项目三年滚动规划（2021-2023年）</t>
  </si>
  <si>
    <t>序号</t>
  </si>
  <si>
    <t>项目名称</t>
  </si>
  <si>
    <t>建设性质</t>
  </si>
  <si>
    <t>行业主管部门</t>
  </si>
  <si>
    <t>项目业主单位</t>
  </si>
  <si>
    <t>建设规模与主要建设内容</t>
  </si>
  <si>
    <t>建设必要性</t>
  </si>
  <si>
    <t>建设依据</t>
  </si>
  <si>
    <t>建设工期</t>
  </si>
  <si>
    <t/>
  </si>
  <si>
    <t>估算总投资(万元)</t>
  </si>
  <si>
    <t>拟资金来源</t>
  </si>
  <si>
    <t>所属行业</t>
  </si>
  <si>
    <t>备注</t>
  </si>
  <si>
    <t>拟开工年月</t>
  </si>
  <si>
    <t>拟建成年月</t>
  </si>
  <si>
    <t>一</t>
  </si>
  <si>
    <t>PPP项目</t>
  </si>
  <si>
    <t>PPP项目4个，估算总投资159.03亿元。其中2021年1个，估算投资63.07亿元；2022年2个，估算投资85.96亿元；2023年1个，估算投资10亿元。</t>
  </si>
  <si>
    <t>江津综保区片区开发建设项目</t>
  </si>
  <si>
    <t>新建</t>
  </si>
  <si>
    <t>江津综保区管委会</t>
  </si>
  <si>
    <t>重庆市江津区珞璜镇、重庆江津综合保税区</t>
  </si>
  <si>
    <t>1、市政基础设施：道路工程14.06km，其中城市主干路8.76km，次干路5.3km；市政公用基础设施1项；市政经营服务设施1项。场地平整4594亩，包括桐梓坎片区场平1650亩，绕城南场平二期1620亩，普洛斯及周边地块场平324亩，绕城南场平三期1000亩。
2、城市公共配套设施：安置房工程1项；湿地公园包括湿地公园湖区整治1项、湿地公园湖区周边景观1项、湿地公园湖区周边配套1项；珞璜东站周边配套包括珞璜东站站前广场1个，珞璜东站公用商业配套1项；二甲医院1个，中小学校1座，文化馆1座，体育公园1座。3、产业配套设施：网内标准厂房和保税仓库1个，研创产业园1个，产业配套服务中心（展示展销中心、配套服务中心）1个，珞璜智能家居产业园1座。</t>
  </si>
  <si>
    <t>有利于完善片区基础设施和公共服务设施，发挥开放平台、开放通道的引领集聚作用，带动产业发展，提升开放水平，实现片区及周边区域经济高质量发展</t>
  </si>
  <si>
    <t>立项批复（津发改综保投〔2020〕2号）</t>
  </si>
  <si>
    <t>202408</t>
  </si>
  <si>
    <t>银行贷款,自有资金,其他</t>
  </si>
  <si>
    <t>PPP项目</t>
  </si>
  <si>
    <t>团结湖大数据智能产业园PPP项目</t>
  </si>
  <si>
    <t>双福工业园发展中心</t>
  </si>
  <si>
    <t>江津区团结湖大数据智能产业园</t>
  </si>
  <si>
    <t>主要建设内容为祥福大道二期、享堂小学改建项目、长江支流大溪河团结湖AB段生态治理先行示范工程、环湖西路、享堂二路、享堂一路、享堂中路、享堂东路、智能制造基地A、智能制造基地B、智能制造基地C、研发创新中心A区、研发创新中心B区、滨水会展中心</t>
  </si>
  <si>
    <t xml:space="preserve">满足城市建设需要
</t>
  </si>
  <si>
    <t>列入重庆市江津区双福新区控制性规划</t>
  </si>
  <si>
    <t>202210</t>
  </si>
  <si>
    <t>202406</t>
  </si>
  <si>
    <t>轨道5号线圣泉寺（原江津站）至鼎山段</t>
  </si>
  <si>
    <t>区住房城乡建委</t>
  </si>
  <si>
    <t>过江段项目线路全长4.6公里，起于滨江新城圣泉寺站，沿几江大桥下游约265m处跨长江进入几江半岛。途经原文化馆，原人民医院、遗爱池商圈（设几江站）、长风厂家属院、祥瑞小区、湖上小区，然后折向鼎山大道，止于江津体育馆附近（设鼎山站）。</t>
  </si>
  <si>
    <t>发改基础〔2015〕2124号 国家发展改革委关于成渝地区城际铁路建设规划（2015-2020年）的批复</t>
  </si>
  <si>
    <t>投资模式待定</t>
  </si>
  <si>
    <t>江津区城市综合管廊建设项目</t>
  </si>
  <si>
    <t>新建</t>
  </si>
  <si>
    <t>区住房城乡建委</t>
  </si>
  <si>
    <t>西部（重庆）科学城江津园区、支坪镇、高牙片区部分新建道路地下综合管廊建设。</t>
  </si>
  <si>
    <t>区政府公文办件 [2021] 2922号、区政府公文办件 [2021] 3187号。</t>
  </si>
  <si>
    <t>二</t>
  </si>
  <si>
    <t>滨江新城建设管理中心</t>
  </si>
  <si>
    <t>共59个项目，估算总投资57.68亿元。其中2021年1个，估算投资2.36亿元；2022年33个，估算投资26.39亿元；2023年25个，估算投资28.93亿元。</t>
  </si>
  <si>
    <t>2021年</t>
  </si>
  <si>
    <t>1个项目</t>
  </si>
  <si>
    <t>江津滨德佳苑工程（还房）</t>
  </si>
  <si>
    <t>滨江新城建设管理中心</t>
  </si>
  <si>
    <t>滨江工程公司</t>
  </si>
  <si>
    <t>该工程总用地面积约13700平方米，容积率2.5，建筑密度35%，建筑限高100米，绿地率30%。商业服务业设施面积为6850平方米，拟配建约411个停车位。配套建设社区服务站、文化活动站、社区卫生服务站、老年活动中心、警务室、物业管理室、开闭所等。</t>
  </si>
  <si>
    <t>拆迁安置</t>
  </si>
  <si>
    <t>根据滨江新城规划</t>
  </si>
  <si>
    <t>202312</t>
  </si>
  <si>
    <t>拟争取地方政府专项债</t>
  </si>
  <si>
    <t>保障性住房</t>
  </si>
  <si>
    <t>2022年</t>
  </si>
  <si>
    <t>33个项目</t>
  </si>
  <si>
    <t>德感小学改扩建工程</t>
  </si>
  <si>
    <t>滨江新城建设管理中心</t>
  </si>
  <si>
    <t>项目位于南华1社C2-01-1/03、C2-01-5/02地块，用地面积约65亩，建筑面积35000平方米，设计办学规模42班，最大学生容量2000人。</t>
  </si>
  <si>
    <t>有利于经济社会发展。</t>
  </si>
  <si>
    <t>根据重庆市江津区人民政府公文办件〔2020〕9463领导批示精神等</t>
  </si>
  <si>
    <t>财政投资</t>
  </si>
  <si>
    <t>教育</t>
  </si>
  <si>
    <t>滨江新城津鹰人才公寓</t>
  </si>
  <si>
    <t>滨江集团</t>
  </si>
  <si>
    <t>该工程位于滨江新城A8-03-1/02地块，计划建设地上建筑面积2.45万平米，地下建筑面积计划约1.1万平米。建筑高度48米，配套车位280个。</t>
  </si>
  <si>
    <t>完善基础设施配套建设</t>
  </si>
  <si>
    <t>根据滨江新城规划</t>
  </si>
  <si>
    <t>202206</t>
  </si>
  <si>
    <t>同津鹰人才公寓打包争取地方政府专项债</t>
  </si>
  <si>
    <t>滨江新城李家湾隧道</t>
  </si>
  <si>
    <t>该工程起于松林路与浒溪路交叉口处，由南向北延伸，止于10号路，道路等级为城市主干道，双向六车道，设计车速40km/h，道路红线宽36.0m，全长约505.92m（包含隧道一座），分为左线和右线，其中，道路左线全长约502.33m（隧道长约303.5m）；道路右线全长约509.51m（隧道长约320m）；建设内容含道路工程、交通工程、隧道工程、结构工程、管网工程、照明工程及绿化工程。</t>
  </si>
  <si>
    <t>完善市政道路基础设施</t>
  </si>
  <si>
    <t>根据滨江新城“十四五”规划</t>
  </si>
  <si>
    <t>202212</t>
  </si>
  <si>
    <t>市政基础设施</t>
  </si>
  <si>
    <t>滨江新城浒溪北路二期</t>
  </si>
  <si>
    <t>项目起点位于李家湾隧道止于滨江新城与双福交界处，终点位于九龙路末端，全长约1.8Km。道路设计等级为城市主干路，设计车速40km/h，标准路幅宽度为36m，工程建设内容为道路工程、排水工程、照明工程、交通工程等。</t>
  </si>
  <si>
    <t>滨江新城西区5号路</t>
  </si>
  <si>
    <t>该工程起于滨洲中路，止于德感滨江路东段。全长约0.5公里，道路等级为城市次干道，道路标准路幅宽20米，双向四车道。包含道路工程、绿化工程、照明工程、电力工程、交通工程、附属管网及无障碍设施等各项内容。</t>
  </si>
  <si>
    <t>202201</t>
  </si>
  <si>
    <t>202209</t>
  </si>
  <si>
    <t>篆山坪儿童公园设施</t>
  </si>
  <si>
    <t>该项目位于江津长江公路大桥北桥头，是以星空森林为建设内容的儿童公园，新增儿童活动场地及树屋、迷宫、蹦床、主题性综合无动力儿童器材等设施。</t>
  </si>
  <si>
    <t>根据重庆市江津区人民政府公文办件〔2021〕2098领导批示精神等</t>
  </si>
  <si>
    <t>滨江新城松林支路</t>
  </si>
  <si>
    <t>起于松林路K2+726.806交叉口处，止于团结北路三期K0+370交叉口，道路中线全长275.041米，本次设计起点桩号K0+007.755，终点桩号K0+243.007，设计范围内道路中线长235.252米，道路标准路幅宽24米，为城市次干路，双向四车道。</t>
  </si>
  <si>
    <t>202203</t>
  </si>
  <si>
    <t>滨江新城育才北路</t>
  </si>
  <si>
    <t>全长约600m，道路等级为城市次干路，设计车速40km/h，标准路幅24m，双向四车道。道路用地红线面积14400m2。项目功能为服务性次干路，建设内容包括：道路、交通、综合管网、结构、照明工程等。</t>
  </si>
  <si>
    <t>202303</t>
  </si>
  <si>
    <t>滨江新城育才南路</t>
  </si>
  <si>
    <t>全长约450m，道路等级为城市次干路，设计车速40km/h，标准路幅24m，双向四车道。道路用地红线面积10687m2。项目功能为服务性次干路，建设内容包括：道路、交通、综合管网、结构、照明工程等。</t>
  </si>
  <si>
    <t>篆山坪一号路(K0+010～K0+913.472)道路工程</t>
  </si>
  <si>
    <t>该工程起于一号路A段和三号路交叉口，止于四号路道路，全长约913m。道路等级为城市支路，设计时速20km/h，标准路幅宽度15m（其中车行道宽度8m，人行道共计宽度3.5m，管线敷设宽度3.5m）。</t>
  </si>
  <si>
    <t>篆山坪四号路(K0+680.823～K3+255）道路工程</t>
  </si>
  <si>
    <t>该工程起于规划滨江路，止于规划五号路。本次实施K0+680.823～K3+255段道路工程，全长约2.6km。道路等级为城市支路，设计时速20km/h，标准路幅宽度17.2m（其中车行道宽度8m，人行道共计宽度4m，管线敷设宽度5.2m）。</t>
  </si>
  <si>
    <t>滨江新城下穿（或上跨）成渝铁路江津段项目通道改造工程（打捆）</t>
  </si>
  <si>
    <t>本工程包含成渝铁路滨江新城范围内7处下穿或上跨成渝铁路通道，分别为：1.江津文化艺术中心上盖工程：广场上跨成渝铁路，建筑约7500平方米；2.德滨路二期上跨成渝铁路桥：为桥梁工程150m，标准路幅宽度24m，双向四车道，城市次干道，设计时速为40km/h。含预制吊装小箱梁桥梁一座，桥梁总长391m，桥宽21m，跨径布置为11×35m；在下河街处设置车行下穿道一座。4.海螺路下穿成渝铁路通道：将原6m下穿通道改造为16m宽通道；5.望江路下穿成渝铁路通道：将原6m下穿通道改造为16m宽通道；</t>
  </si>
  <si>
    <t>德感滨江路东段一期</t>
  </si>
  <si>
    <t>本工程起于成渝铁路以北，由西向东依次与六条规划道路及西九号路相交，终点接规划中渡长江大桥北桥头立交，呈东西走向，大致与成渝铁路平行布线。道路全长约2438.766m，为城市次干路，设计时速30km/h，标准路幅宽为24m，双向四车道。道路主要结构物为一座长约137m的桥梁，以及9座挡墙、1座护脚墙。工程主要建设内容为道路工程、结构工程、照明工程、管网工程、交通工程等内容。</t>
  </si>
  <si>
    <t>202409</t>
  </si>
  <si>
    <t>同江津滨德佳苑工程（还房）打包争取地方政府专项债</t>
  </si>
  <si>
    <t>滨江新城陡石环路一期</t>
  </si>
  <si>
    <t>起于西区1号路，止于西区3号路。占地约320亩，全长约950米，是德感陡石村环山道路，道路等级为城市次干道，道路标准路幅宽24米，双向四车道。同步实施绿化、排水管网及照明等工程。</t>
  </si>
  <si>
    <t>202301</t>
  </si>
  <si>
    <t>篆山坪幼儿园</t>
  </si>
  <si>
    <t>位于篆山坪A-2-09/01地块，占地面积3500平方米，建筑面积4300平方米，规划办学9班。</t>
  </si>
  <si>
    <t>202309</t>
  </si>
  <si>
    <t>滨江新城中央商务区人行过街设施</t>
  </si>
  <si>
    <t>该工程包含西江大道与浒溪北路交叉口等3处人行过街设施及燃气电力设施搬迁工程。</t>
  </si>
  <si>
    <t>202204</t>
  </si>
  <si>
    <t>滨江新城秀岭路（滨江新城10号路）</t>
  </si>
  <si>
    <t>该工程西起秀康路，东至春晖路三期。长约728米，道路等级为城市次干道，标准路幅宽24米，双向四车道。包含道路工程、绿化工程、照明工程、电力工程、交通工程、附属管网及无障碍设施等各项内容。</t>
  </si>
  <si>
    <t>202302</t>
  </si>
  <si>
    <t>滨江新城浒溪河公园（中建桥梁公司段）</t>
  </si>
  <si>
    <t>本工程占地面积约1.35万平方米，建设内容包括绿化工程、铺装工程、人行系统工程、景观雕塑工程、给排水工程、电气工程及相关配套设施等。</t>
  </si>
  <si>
    <t>202205</t>
  </si>
  <si>
    <t>生态环保基础设施</t>
  </si>
  <si>
    <t>滨江新城团结北路三期道路工程</t>
  </si>
  <si>
    <t>项目起于现状春晖路交叉口处，止于团结北路二期，道路中线全长1312.001米，本次设计起点桩号K0+008.975，终点桩号K1+320.976，设计范围内道路中线长1235.252米，道路标准路幅宽24米，为城市次干路，双向四车道。</t>
  </si>
  <si>
    <t>202306</t>
  </si>
  <si>
    <t>滨江新城檀香路（西区3号路南段）道路工程</t>
  </si>
  <si>
    <t>该工程起于陡石环路与规划道路交叉口，止于德滨路，长约540米，路标准路幅宽度36米，为城市主干路，双向六车道；建设内容含道路工程、绿化工程、照明工程、电力工程、交通工程、附属管网及无障碍设施等。</t>
  </si>
  <si>
    <t>滨江新城檀溪路二期（荷花路二期）</t>
  </si>
  <si>
    <t>该工程起于滨洲路，止于德感滨江路东段。占地约40亩，全长约630米，道路等级为城市次干道，道路标准路幅宽24米，双向四车道。</t>
  </si>
  <si>
    <t>滨江新城莲塘路（西区4号路南段）</t>
  </si>
  <si>
    <t>该工程起于德感滨江路东段，止于滨州西路，长度约500米，建设内容含道路工程、绿化工程、照明工程、电力工程、交通工程、附属管网及无障碍设施等。</t>
  </si>
  <si>
    <t>滨江新城科教北路三期</t>
  </si>
  <si>
    <t>该工程东起于科教北路，西止于乡道Y139，跨越江泸北线高炉路基段，全长约890米，路基宽度24米，双向四车道。</t>
  </si>
  <si>
    <t>滨江新城科教南路</t>
  </si>
  <si>
    <t>工程全长约1.09公里，道路等级为城市次干道，标准路幅宽32米，双向六车道。</t>
  </si>
  <si>
    <t>滨江新城滨州西路一号桥</t>
  </si>
  <si>
    <t>该工程起于滨洲西路往德感方向断头路，长度约350米，主桥桥面全桥为33m；汽车荷载：城-A级。全桥位于直线段上，桥梁跨径布置为：4*18m+120m+2*18m。主桥为钢筋混凝土箱形拱桥，净跨径L0=120m,净矢高f0=24m,f0/L0=1/5，拱轴系数m=1.7，引桥为18m预制吊装预应力空心板梁，下部结构桥墩采用每幅桥两柱式矩形墩，钻孔桩基础，桥台采用肋板式桥台，基础为桩基，主拱台采用实体式。</t>
  </si>
  <si>
    <t>滨江新城人行过街设施（打捆）</t>
  </si>
  <si>
    <t>包含圣泉寺公园天桥、江津高铁站天桥、江津中学地下通道等</t>
  </si>
  <si>
    <t>202404</t>
  </si>
  <si>
    <t>滨江新城白鹤路（西区1号路）道路工程</t>
  </si>
  <si>
    <t>起于津马路，止于陡石环路。全长约0.7公里，道路等级为城市支路，道路标准路幅宽16米，双向三车道。包含道路工程、绿化工程、照明工程、电力工程、交通工程、附属管网及无障碍设施等各项内容。</t>
  </si>
  <si>
    <t>南华广场及配套设施建设</t>
  </si>
  <si>
    <t>新建城市功能建筑7600平方米，广场6000平方米，绿化1500平方米及配套设施等。</t>
  </si>
  <si>
    <t>滨江新城体育公园</t>
  </si>
  <si>
    <t>占地面积约23万平方米，拟建主要内容包括：利用仓房沟河道整治场地，在新城核心区兴建五人制足球场、篮球场、网球场、排球场、羽毛球场、乒乓球场、环形健身跑道、儿童娱乐场等大众运动、健身、娱乐场地（场馆），打造生态化、智慧型运动主题公园</t>
  </si>
  <si>
    <t>江津区富强路道路工程</t>
  </si>
  <si>
    <t>位于德感小学南侧，全长280米， 双向四车道，标准路幅宽24米</t>
  </si>
  <si>
    <t>202207</t>
  </si>
  <si>
    <t>滨江新城大塘路（原滨江新城11号路）</t>
  </si>
  <si>
    <t>全长396米，城市次干路，设计车速40km/h，路幅宽度32米。</t>
  </si>
  <si>
    <t>202208</t>
  </si>
  <si>
    <t>202308</t>
  </si>
  <si>
    <t>滨江新城春晖路二期</t>
  </si>
  <si>
    <t>道路南起松林路，止于春晖路三期。长485米，道路等级为城市次干道，道路标准路幅宽32米，双向六车道。包含道路工程、绿化工程、照明工程、电力工程、交通工程、附属管网及无障碍设施等各项内容。</t>
  </si>
  <si>
    <t>滨江新城中渡小学</t>
  </si>
  <si>
    <t>项目位于滨江新城双龙路与宾州路交汇处，用地面积67.2亩，建筑面积45000平方米（其中地下车库10000平方米）。设计办学规模36班，最大学生容量2000人</t>
  </si>
  <si>
    <t xml:space="preserve">完善基础设施配套建设
</t>
  </si>
  <si>
    <t>2023年</t>
  </si>
  <si>
    <t>25个项目</t>
  </si>
  <si>
    <t>江津区坪山路</t>
  </si>
  <si>
    <t>位于德感中医院南侧，起于津马路上跨桥，止于滨州西路，道路全长480米，道路路基宽度24米，双向四车道</t>
  </si>
  <si>
    <t>江津区德感（二沱）防洪护岸综合整治</t>
  </si>
  <si>
    <t>拟调减原滨江新城段部分护岸工程设计，对德感（原德感防洪堤一期）已建成段进行改造提升1.5公里，连接德感滨江路至篆山坪1号路下穿成渝铁路通道。</t>
  </si>
  <si>
    <t>水利</t>
  </si>
  <si>
    <t>望江休闲广场及道路建设项目</t>
  </si>
  <si>
    <t>1.建设望江休闲广场1200平方米；2.望江路东段长130米，宽22米，双向四车道（含人行道）；3.滨江中路：长250米，宽22米，双向四车道（含人行道）</t>
  </si>
  <si>
    <t>滨江新城中渡公园</t>
  </si>
  <si>
    <t>本工程占地面积约25.16万平方米，建设内容包括绿化工程、铺装工程、人行系统工程、景观雕塑工程、给排水工程、电气工程及相关配套设施等。</t>
  </si>
  <si>
    <t>202412</t>
  </si>
  <si>
    <t>滨江新城圣泉寺公园（二期）</t>
  </si>
  <si>
    <t>工程规划总用地面积约37公顷，包含绿化、公园道路、附属设施等。</t>
  </si>
  <si>
    <t>篆山坪四号路(K0+000～K0+680.823）道路下穿铁路扩宽工程</t>
  </si>
  <si>
    <t>该工程拟建地道桥，下穿成渝铁路，工程同步建设绿化，排水管网及照明工程等。</t>
  </si>
  <si>
    <t>江津区鼎新路</t>
  </si>
  <si>
    <t>该工程位于德感实验小学东侧，起于纵一路，止于德感中路，道路全长650米，道路路基宽度24米，双向四车道。</t>
  </si>
  <si>
    <t>德感滨江路东段二期</t>
  </si>
  <si>
    <t>工程分别上跨德感下河街、中石油输油码头及成渝铁路，终点与已设计的德感滨江路东段一期工程相接。道路全长约600m（不含上跨成渝铁路桥150m），标准路幅宽度为24m，为双向四车道，城市次干道，设计时速为40km/h。全线涉及桥梁一座，桥梁总长391m，桥宽20m。目前经与铁二院对接，计划全线改为桥梁。</t>
  </si>
  <si>
    <t>滨江新城滨州西路延伸段二期</t>
  </si>
  <si>
    <t>道路全长约500米，道路等级为城市主干路，标准路幅宽36.5米，设计车速40公里/小时（德感花生厂附近）。</t>
  </si>
  <si>
    <t>滨江新城德滨路二期支路</t>
  </si>
  <si>
    <t>道路北起于德滨路二期跨成渝铁路桥附近，北止于现状德临路，约1.35km，双向四车道，标准路幅宽度24m，道路设计等级为城市次干路，设计车速40km/h</t>
  </si>
  <si>
    <t>江津区科创大道（德福路至科教北路段）</t>
  </si>
  <si>
    <t>道路南起于德福路A段北侧终点，北止于科教北路，全长约6.5km，双向六车道，标准路幅宽度36m，道路设计等级为城市主干路，设计车速60km/h</t>
  </si>
  <si>
    <t>几江长江大桥北岸景观工程</t>
  </si>
  <si>
    <t>包含几江长江大桥北岸桥下立体绿化、地面绿化、照明工程、浇灌系统、景观构件、地面铺装、北岸人行通道及高家坪山地公园人行步道（几江大桥北桥头起上山）等。</t>
  </si>
  <si>
    <t>滨江新城科教北路二期</t>
  </si>
  <si>
    <t>工程全长约0.89公里，道路等级为城市次干道，标准路幅宽32米，双向六车道</t>
  </si>
  <si>
    <t>滨江新城青岚路（原滨江新城9号路）</t>
  </si>
  <si>
    <t>道路南起松林路，北接春晖路三期。长约515米，道路等级为城市次干道，标准路幅宽24米，双向四车道。包含道路工程、绿化工程、照明工程、电力工程、交通工程、附属管网及无障碍设施等各项内容。</t>
  </si>
  <si>
    <t>同津鹰人才公寓打包争取地方政府专项债</t>
  </si>
  <si>
    <t>滨江新城14号路</t>
  </si>
  <si>
    <t>起于科教北路，止于松林路二期，全长约800m，双向六车道，标准路幅宽度32米</t>
  </si>
  <si>
    <t>滨江新城圣泉滨江公园</t>
  </si>
  <si>
    <t>公园位于大剧院南侧，面积35074平方米。</t>
  </si>
  <si>
    <t>德感幼儿园扩建工程</t>
  </si>
  <si>
    <t>扩建</t>
  </si>
  <si>
    <t>项目位于德感幼儿园，扩建教学楼1500平方米，运动场地1000平方米，若干附属设施。</t>
  </si>
  <si>
    <t>202506</t>
  </si>
  <si>
    <t>滨江新城新建社区服务中心</t>
  </si>
  <si>
    <t>新建社区服务中心2座，每座建筑面积800平方米及装修工程。配套相关附属设施。</t>
  </si>
  <si>
    <t>社会治理基础设施</t>
  </si>
  <si>
    <t>滨江新城西彭下道口景观升级提升工程（立交改造）</t>
  </si>
  <si>
    <t>全长约965.56m，道路等级为城市主干路，设计速度为60km/h，标准路幅宽度34m，含5m中央分隔带，双向8车道。西江大道改造段（左、右幅）总全长约1066.737m。新建主要结构物包括车行地通道1座，人行地通道1座及挡墙5座。立交范围景观提升面积25256㎡。立交改造建安费约1.1亿元。</t>
  </si>
  <si>
    <t>202503</t>
  </si>
  <si>
    <t>滨江新城松林路二期</t>
  </si>
  <si>
    <t>东起于松林路终点，西止科创大道，全长约1.2km，包含一座500米长的隧道，双向四车道，标准路幅宽度36m，道路设计等级为城市次干路，设计车速40km/h。</t>
  </si>
  <si>
    <t>202512</t>
  </si>
  <si>
    <t>滨江新城滨江小学</t>
  </si>
  <si>
    <t xml:space="preserve">项目位于滨江教育大厦南侧，占地面积49.95亩，办学规模36班，建筑面积36000平方米。 </t>
  </si>
  <si>
    <t>完善基础设施配套建设</t>
  </si>
  <si>
    <t>滨江新城长岭学校</t>
  </si>
  <si>
    <t>项目位于长岭公园东北侧，用地面积139.05亩，建筑面积93500平方米（其中地下车库19000平方米）。设计初中办学规模30班，高中办学规模30班。</t>
  </si>
  <si>
    <t>滨江新城李家湾公园</t>
  </si>
  <si>
    <t>本工程占地面积约4.92万平方米，建设内容包括绿化工程、铺装工程、人行系统工程、景观雕塑工程、给排水工程、电气工程及相关配套设施等。</t>
  </si>
  <si>
    <t>篆山坪隧道工程</t>
  </si>
  <si>
    <t>起于老长江大桥西侧，止于德感园区长江路与兰溪路交叉口，全长约1.8km，双向四车道，含隧道1.37km互通立交一座。</t>
  </si>
  <si>
    <t>三</t>
  </si>
  <si>
    <t>双福工业园发展中心</t>
  </si>
  <si>
    <t>共80个项目，估算总投资46.87亿元。其中2021年9个，估算投资5.04亿元；2022年61个，估算投资34.53亿元；2023年10个，估算投资7.3亿元。</t>
  </si>
  <si>
    <t>2021年</t>
  </si>
  <si>
    <t>9个项目</t>
  </si>
  <si>
    <t>双福中央公园</t>
  </si>
  <si>
    <t>新建</t>
  </si>
  <si>
    <t>双福工业园发展中心</t>
  </si>
  <si>
    <t>双福建司</t>
  </si>
  <si>
    <t>占地面积约500亩，项目致力于在保护优先、恢复先行的基础上，采取有序的发展模式，建立湿地与城市之间良性关联，构建个人与自然和谐发展的城市湿地公园，使其成为建设面貌的窗口、科普教育的课堂、生态休闲的亮点。</t>
  </si>
  <si>
    <t>提升城市形象，满足市民对休闲公园的需求</t>
  </si>
  <si>
    <t>列入重庆市江津区双福新区控制性详细规划</t>
  </si>
  <si>
    <t>生态环保基础设施</t>
  </si>
  <si>
    <t>双福园区山地公园项目（原名福云路至双庆路段绿化景观工程）</t>
  </si>
  <si>
    <t>面积约15万平方米，建设内容包括绿化、自然景观节点、铺装、配套设施等 。</t>
  </si>
  <si>
    <t xml:space="preserve">提升城市公园形象，满足市民对休闲公园的需求
</t>
  </si>
  <si>
    <t>列入重庆市江津区双福新区控制性详细规划</t>
  </si>
  <si>
    <t>罗盘片区老旧小区附属设施改造工程</t>
  </si>
  <si>
    <t>建设内容包括地下车库、露天车位、绿化、路灯、消防管网等改造。</t>
  </si>
  <si>
    <t>改善居住环境</t>
  </si>
  <si>
    <t>符合城市控制性规划</t>
  </si>
  <si>
    <t>双福新区浒溪北路稻田公园段</t>
  </si>
  <si>
    <t>南起规划高铁站北侧道路，北止现状九龙路，全长1公里，规划路幅宽度36米，双向6车道。建设工程主要包括道路工程、排水工程、照明工程、交通工程等。</t>
  </si>
  <si>
    <t>城市发展需要</t>
  </si>
  <si>
    <t>高浒社区综合服务中心工程</t>
  </si>
  <si>
    <t>该项目规划建设用地面积约5340㎡，总建筑面积约4400平方米，其中地下车库约1515平方米。施工范围包括-1~4F建筑主体、水电气安装（强弱电、消防、通风等）、室外环境（含给排水、道路、绿化等）。</t>
  </si>
  <si>
    <t>九江大道西延线</t>
  </si>
  <si>
    <t>九江大道西延线接璧山段，长度约600米，标准路幅宽度64米，双向六车道。</t>
  </si>
  <si>
    <t>双福新区总体规划</t>
  </si>
  <si>
    <t>双福第六小学（含双福第二幼儿园）</t>
  </si>
  <si>
    <t>项目占地面积约65亩（其中小学占地55亩，幼儿园占地10亩），小学建筑面积约25000平方米，幼儿园建筑面积约3000平方米，其中小学48个教学班级编制，规划学生人数2160人。主要建设内容包含教学楼、综合楼、操场、设施设备、装饰装修、平场土石方、配套建设校内道路、地下车库、景观环境及综合管网、生化池、照明等工程等。</t>
  </si>
  <si>
    <t>完善配套</t>
  </si>
  <si>
    <t>202111</t>
  </si>
  <si>
    <t>科学城江津园区（双福园区）秋春绿化行动计划</t>
  </si>
  <si>
    <t>对科学城江津园区范围内的主干道及重点区域进行绿化美化，涉及部分土石方、绿化造型、植草等工作，双福工业园绿化面积946亩。</t>
  </si>
  <si>
    <t>学府路至温家店段交通改造工程</t>
  </si>
  <si>
    <t>项目位于双福新区，南北大道学府路至温家店段，主要建设内容包含人行步道、道路开口、红绿灯、抓拍、标示标线、测速显示牌等。</t>
  </si>
  <si>
    <t>61个项目</t>
  </si>
  <si>
    <t>双福五小东侧道路工程</t>
  </si>
  <si>
    <t>双福工业园发展中心</t>
  </si>
  <si>
    <t>道路总长度约700米，路幅宽度24米，道路建设标准为城市次干道，双向四车道，沥青混凝土路面，设计行车速度40公里/小时。主要建设内容包含车行道、人行道、路基、路面、雨污管网、强弱电、路灯、标志标线、绿化工程等。</t>
  </si>
  <si>
    <t>市政基础设施</t>
  </si>
  <si>
    <t>江津区人民政府公文办件 [2019] 7459</t>
  </si>
  <si>
    <t>202212</t>
  </si>
  <si>
    <t>拟申报地方政府专项债</t>
  </si>
  <si>
    <t>市政基础设施</t>
  </si>
  <si>
    <t>统一打包为西部（重庆）科学城江津园区A区基础设施综合提升项目，拟申报2022年地方政府专项债</t>
  </si>
  <si>
    <t>双福三中东侧道路工程</t>
  </si>
  <si>
    <t>道路总长度约443米，路幅宽度24米，占地约17.8605亩。道路建设标准为城市次干道，双向四车道，沥青混凝土路面，设计行车速度40公里/小时。建设工程主要包括路基、路面、人行道、道路绿化、交通工程、雨水系统、污水系统、道路照明系统及相关附属设施等</t>
  </si>
  <si>
    <t>为响应区府号召及恒大养生谷项目推进会的工作要求，加快推进双福新区融城发展建设进程</t>
  </si>
  <si>
    <t>江津区人民政府公文办件（2019）7459</t>
  </si>
  <si>
    <t>202210</t>
  </si>
  <si>
    <t>深国际南侧道路东延线</t>
  </si>
  <si>
    <t>道路全长220米，标准路幅宽度为34m,双向六车道，总投资1000万元</t>
  </si>
  <si>
    <t xml:space="preserve">市政基础设施
</t>
  </si>
  <si>
    <t>江津区人民政府公文办件（2020）3171</t>
  </si>
  <si>
    <t>双凤路立体停车综合楼项目</t>
  </si>
  <si>
    <t>双福建司</t>
  </si>
  <si>
    <t xml:space="preserve">建设商业及约1000个停车位的立体停车场。建设用地面积约9600平方米，地下车库面积约14000平方米，地上建筑面积约25500平方米 </t>
  </si>
  <si>
    <t xml:space="preserve">满足城市发展需要
</t>
  </si>
  <si>
    <t>符合城市控制性规范</t>
  </si>
  <si>
    <t>202305</t>
  </si>
  <si>
    <t>恒碧农贸市场</t>
  </si>
  <si>
    <t>项目位于双福新区恒碧社区，占地约8亩。建筑面积约6000㎡，用于解决恒碧社区群众生活服务问题。</t>
  </si>
  <si>
    <t xml:space="preserve">城市基础设施配套
</t>
  </si>
  <si>
    <t>符合城市控制性规划</t>
  </si>
  <si>
    <t>恒碧农贸市场东侧道路工程</t>
  </si>
  <si>
    <t>项目总长度约800米，路幅宽度26米，起于珊瑚大道西延线，南接福云大道，道路建设标准为城市次干道，双向4车道，沥青混凝土路面，设计时速为40公里/小时。建设工程主要包括道路工程、排水工程、照明工程、交通工程、平场土石方等</t>
  </si>
  <si>
    <t xml:space="preserve">城市发展需要
</t>
  </si>
  <si>
    <t>202209</t>
  </si>
  <si>
    <t>恒大养生谷片区I08-6/03地块南侧道路工程</t>
  </si>
  <si>
    <t>道路总长度约813米，路幅宽度26米，占地约36.0135亩。道路建设标准为城市次干道，双向四车道，沥青混凝土路面，设计行车速度40公里/小时。建设工程主要包括路基、路面、人行道、道路绿化、交通工程、雨水系统、污水系统、道路照明系统及相关附属设施等</t>
  </si>
  <si>
    <t>恒大养生谷片区I06-2/03地块北侧道路工程</t>
  </si>
  <si>
    <t>道路总长度约877米，路幅宽度24米，占地约35.988亩。道路建设标准为城市次干道，双向四车道，沥青混凝土路面，设计行车速度40公里/小时。建设工程主要包括路基、路面、人行道、道路绿化、交通工程、雨水系统、污水系统、道路照明系统及相关附属设施等</t>
  </si>
  <si>
    <t>福云路（芸峰.时代峰汇段）新建市政雨水管网工程</t>
  </si>
  <si>
    <t>该项目管网全长约1.8公里，起点管径DN1400，起于福云路（芸峰.时代峰汇段），止于育才中学西侧河道，建设内容主要包括新建管道、土石方开挖、顶管、检查井等。</t>
  </si>
  <si>
    <t>列入重庆市江津区双福新区控制性规划</t>
  </si>
  <si>
    <t>202205</t>
  </si>
  <si>
    <t>福城大道下穿道及地上广场项目</t>
  </si>
  <si>
    <t>位于江津区双福新区福城大道，起于祥福大道交叉口，止于绕城高速西侧，东西走向，改造原有道路，迁改周边管线，新建下穿道结合周边停车场和建筑布局构建地下环道，全长约800米，道路等级为城市主干道，广场长约280米，宽约80米。</t>
  </si>
  <si>
    <t>城市发展需要</t>
  </si>
  <si>
    <t>202306</t>
  </si>
  <si>
    <t>缙云山森林沿山公路双庆路至双凤路段道路（一期）</t>
  </si>
  <si>
    <t>项目选址于双福新区，北接双庆路西段，南接双凤路，全长700米。标准路幅宽度18米，双向四车道，道路等级为城市支路，设计车速为30km/h。建设工程主要包括路基、路面、人行道、道路绿化、交通工程、雨水系统、污水系统、道路照明系统及相关附属设施等。</t>
  </si>
  <si>
    <t>202112</t>
  </si>
  <si>
    <t>交大支路（福云路至福城大道段）附属设施完善工程</t>
  </si>
  <si>
    <t>道路全长约750米，起于福城大道止于福城二路，主要包括，人行道改造、慢行系统、照明工程、违停抓拍、绿化等</t>
  </si>
  <si>
    <t>202211</t>
  </si>
  <si>
    <t>双福园区体育中心</t>
  </si>
  <si>
    <t>占地90亩。共3栋地上主体建筑物，总建筑面积为40081.67㎡，其中地上建筑面积为25606.94㎡，地下建筑面积为14474.73㎡。场地总室内停车位为340个。</t>
  </si>
  <si>
    <t xml:space="preserve">满足城市发展需要
</t>
  </si>
  <si>
    <t>双福五小北侧道路项目</t>
  </si>
  <si>
    <t>项目总长度约700米，路幅宽度26米，西起缙云山公路，东到恒碧农贸市场东侧道路，道路建设标准为城市次干道，双向4车道，沥青混凝土路面，设计时速为40公里/小时。建设工程主要包括道路工程、排水工程、照明工程、交通工程、平场土石方等</t>
  </si>
  <si>
    <t>怡云农贸市场</t>
  </si>
  <si>
    <t>规划用地面积约8403㎡，总建筑面积约19000㎡。李子社区服务中心面积800㎡，建设内容包括土建部分、外装饰、生化池、环境景观、照明、综合管线、监控、停车场及智能收费系统、配套附属设施等。</t>
  </si>
  <si>
    <t>缙云山沿山道路（恒大养生谷段）</t>
  </si>
  <si>
    <t>缙云山沿山道路（恒大养生谷段）总长度约1915米，路幅宽度32米。道路建设标准为城市次干道，双向六车道，沥青混凝土路面，设计行车速度40公里/小时。建设工程主要包括路基、路面、人行道、道路绿化、交通工程、雨水系统、污水系统、道路照明系统及相关附属设施等基础设施。</t>
  </si>
  <si>
    <t>202201</t>
  </si>
  <si>
    <t>津福大道二标段</t>
  </si>
  <si>
    <t>津福大道二标段起于津福大道一标段，止于津福老街，道路总长度约550米，路幅宽度为36米，双向6车道，建设内容包含道路工程、管网工程、交通工程、照明工程、绿化附属工程、监控抓拍系统、慢行系统等</t>
  </si>
  <si>
    <t>体育中心东侧道路工程</t>
  </si>
  <si>
    <t>道路全长约380米，路幅宽度18米，双向两车道，起于福城大道止于渝惠南侧道路，建设内容主要包括新建车行道、人行道、慢行系统，绿化、照明、排水等</t>
  </si>
  <si>
    <t xml:space="preserve">完善市政道路基础设施
</t>
  </si>
  <si>
    <t>双福工业园中科院西侧道路</t>
  </si>
  <si>
    <t>项目位于双福新区J8-04/03地块西侧，道路全长约280米。主要涉及道路工程、交通工程、照明工程、给排水工程以及绿化附属等。</t>
  </si>
  <si>
    <t xml:space="preserve">市政基础设施
</t>
  </si>
  <si>
    <t>202202</t>
  </si>
  <si>
    <t>缙云山森林沿山公路双庆路至双凤路段道路（二期）</t>
  </si>
  <si>
    <t>项目选址于双福新区，北接双庆路西段，南接双凤路，全长约300米。标准路幅宽度18米，双向四车道，道路等级为城市支路，设计车速为30km/h。建设工程主要包括路基、路面、人行道、道路绿化、交通工程、雨水系统、污水系统、道路照明系统及相关附属设施等基础设施。</t>
  </si>
  <si>
    <t>202206</t>
  </si>
  <si>
    <t>202302</t>
  </si>
  <si>
    <t>津福高中北侧道路项目</t>
  </si>
  <si>
    <t>项目位于江津区双福新区津福高中北侧，连接福星大道，主要建设内容包含道路工程、管网工程、交通工程、照明工程、绿化附属工程、监控抓拍系统、慢行系统等。</t>
  </si>
  <si>
    <t>完善配套</t>
  </si>
  <si>
    <t>能源职业学院科技园南侧道路项目</t>
  </si>
  <si>
    <t>该项目起于双福新区B区还房东侧，向南延伸约1公里，路幅宽度为36米，双向六车道。建设内容主要包括新建车行道、人行道、慢行系统 、绿化、照明、排水等。</t>
  </si>
  <si>
    <t>202208</t>
  </si>
  <si>
    <t>202308</t>
  </si>
  <si>
    <t>双福新区福城天街西侧道路</t>
  </si>
  <si>
    <t>道路全长400米，路幅宽度26米，双向四车道，起于福城大道，止于深国际南侧道路，建设内容主要包括新建车行道、桥梁、人行道、慢行系统，绿化、照明、排水等。</t>
  </si>
  <si>
    <t>恒大养生谷片区I04-2/03地块西侧道路</t>
  </si>
  <si>
    <t>项目总长度约400米，路幅宽度24米，北接九江大道西延线，南连恒大养生谷片区北侧道路，道路建设标准为城市次干道，双向4车道，沥青混凝土路面，设计时速为40公里/小时。建设工程主要包括道路工程、排水工程、照明工程、交通工程、平场土石方、附属工程等</t>
  </si>
  <si>
    <t>202406</t>
  </si>
  <si>
    <t>恒大养生谷片区I13-1/03地块北侧道路</t>
  </si>
  <si>
    <t>项目总长度约450米，路幅宽度16米，东接恒大养生谷片区I14-2/03地块西侧道路，西连缙云山沿山道路（恒大养生谷段），道路建设标准为城市支路，双向2车道，沥青混凝土路面。建设工程主要包括道路工程、排水工程、照明工程、交通工程、平场土石方、附属工程等。</t>
  </si>
  <si>
    <t>202310</t>
  </si>
  <si>
    <t>恒大养生谷片区I14-2/03地块西侧道路</t>
  </si>
  <si>
    <t>项目总长度约700米，路幅宽度60米（包含30米中央分隔带），北接恒大养生谷片区南侧道路，南连福城南干道，道路建设标准为城市次干道，双向6车道，沥青混凝土路面，设计时速为40公里/小时。建设工程主要包括道路工程、排水工程、照明工程、交通工程、平场土石方、附属工程等。</t>
  </si>
  <si>
    <t>恒大养生谷片区I08-1/03北侧道路</t>
  </si>
  <si>
    <t>项目总长度约250米，路幅宽度50米，东接恒大养生谷环道，西连缙云山沿山道路（恒大养生谷段），双向8车道。建设工程主要包括道路工程、排水工程、照明工程、交通工程、平场土石方、附属工程等</t>
  </si>
  <si>
    <t>恒大养生谷片区I02-2/03地块东侧道路</t>
  </si>
  <si>
    <t>项目总长度约600米，路幅宽度60米（包含30米中央分隔带），北接九江大道西延线，南连恒大养生谷片区北侧道路，道路建设标准为城市次干道，双向6车道，沥青混凝土路面，设计时速为40公里/小时。建设工程主要包括道路工程、排水工程、照明工程、交通工程、平场土石方、附属工程等。</t>
  </si>
  <si>
    <t>统一打包为西部（重庆）科学城江津园区A区基础设施综合提升项目，拟申报2022年地方政府专项债</t>
  </si>
  <si>
    <t>享堂农贸市场</t>
  </si>
  <si>
    <t>该项目位于双福新区享堂片区，占地约10.5亩。建设内容包含建筑、暖通、装饰、主体结构、给排水、电力、装饰工程等。</t>
  </si>
  <si>
    <t>202505</t>
  </si>
  <si>
    <t>富硒农业科普展示中心及配套设施项目</t>
  </si>
  <si>
    <t>项目南北大道东侧，圣泉高压走廊内，占地面积约200亩，建筑面积约1000平方米。主要建设内容为富硒农业科普展示中心主体建筑、综合管网、周边配套环境打造等。</t>
  </si>
  <si>
    <t>符合双福新区2021至2012年城市发展规划</t>
  </si>
  <si>
    <t>202401</t>
  </si>
  <si>
    <t>产业发展基础设施</t>
  </si>
  <si>
    <t>双福新区津城首府西侧道路工程</t>
  </si>
  <si>
    <t>项目拟于江津区双福新区西北角，津城首府西侧道路总长度约1150米，路幅宽度26米。道路建设标准为城市次干道，双向四车道，沥青混凝土路面，设计行车速度40公里/小时。建设工程主要包括路基、路面、人行道、交通工程、雨水系统、污水系统、环境景观、电力系统、道路照明系统及相关附属设施等基础设施。</t>
  </si>
  <si>
    <t xml:space="preserve">市政基础设施
</t>
  </si>
  <si>
    <t>双福新区总体规划</t>
  </si>
  <si>
    <t>市政基础设施</t>
  </si>
  <si>
    <t>大岭湖公园（一期）项目</t>
  </si>
  <si>
    <t>大岭湖片区道路、沿线绿化等建设。车行道长度约3.2公里，公园慢道长度约1公里，环湖步道长度约0.7公里。</t>
  </si>
  <si>
    <t>提升城市公园形象，满足市民对休闲公园的需求</t>
  </si>
  <si>
    <t>团结湖湖水生态治理工程</t>
  </si>
  <si>
    <t>对团结湖面积约50.5万平方米的底泥进行处理；生态修复双岛湖支流入湖口沉沙缓冲区约0.2万平方米；对干流入口上游来水进行水质提升处理；两岸设置约7.6公里植物缓冲带，设置约3万平方米沉水植物区；在团结湖不同区域设置生态修复区等。</t>
  </si>
  <si>
    <t>公共服务设施</t>
  </si>
  <si>
    <t>国土空间规划</t>
  </si>
  <si>
    <t>稻田公园农村公路</t>
  </si>
  <si>
    <t>约5公里农村公路</t>
  </si>
  <si>
    <t>福城南干道中段（含桥梁）道路工程（一期）绿化附属工程</t>
  </si>
  <si>
    <t>道路全长1.4公里，主要建设内容包含，道路两侧防护绿化带，安装电力排管，种植植物以及夜景照明等。</t>
  </si>
  <si>
    <t>双福新区双溪老街片区防洪排涝工程</t>
  </si>
  <si>
    <t>该项目新建排水渠起于恒大酒店终点至回龙湾接大溪河，排水渠米全长约1200米。主要涉及新建挡墙约100米、顶管DN2000管网约220米及绿化附属工程等。</t>
  </si>
  <si>
    <t>双福新区市政雨污管网维修维护</t>
  </si>
  <si>
    <t>对土堡佳海周边管网进行迁改，约1公里。</t>
  </si>
  <si>
    <t xml:space="preserve">城市发展需要
</t>
  </si>
  <si>
    <t>202612</t>
  </si>
  <si>
    <t>轨道交通5号线双福站公交接驳工程</t>
  </si>
  <si>
    <t>该项目含公交港湾展宽、停车设施、停车场等</t>
  </si>
  <si>
    <t>土堡蓝光恒大片区污水主干管网</t>
  </si>
  <si>
    <t>新建恒大养生谷、蓝光、土堡片区污水主干管约7公里管网</t>
  </si>
  <si>
    <t>双福新区浦项宝鼎片区道路提质项目</t>
  </si>
  <si>
    <t>该项目为浦项宝鼎等项目南侧道路，起于祥福大道，止于聚福路，全长约800米，建设内容包括修复道路路面，完善道路附属设施</t>
  </si>
  <si>
    <t>双福新区二、三级雨污管网（四类病害）维修维护</t>
  </si>
  <si>
    <t>对双福新区二、三级雨污管网四类病害情况进行维修维护。</t>
  </si>
  <si>
    <t>202202</t>
  </si>
  <si>
    <t>江泸高速下道口南北大道互通</t>
  </si>
  <si>
    <t>项目位于双福新区与滨江新城之间，距滨江新城北边界约500m（即江沪北线高速连接道和南北大道相交处）。</t>
  </si>
  <si>
    <t>双福新区整体规划</t>
  </si>
  <si>
    <t>双福轨道交通换乘枢纽中心</t>
  </si>
  <si>
    <t>该项目位于南北大道以西，九江大道以南，建设用地面积约8亩。主要建设内容为客运换乘枢纽、停车场、P+R交通设施等。</t>
  </si>
  <si>
    <t>津福片区高级中学</t>
  </si>
  <si>
    <t>占地约123亩，计划开设60个班，招生人数共约3000人，建筑面积约79500平方米，主要建设内容包含教学楼、综合楼、学术报告厅、实验楼、宿舍楼、食堂、运动场、设施设备、装饰装修、平场土石方、配套建设校内道路、地下车库、景观环境及综合管网、生化池、照明等工程。</t>
  </si>
  <si>
    <t>义务教育公共服务设施</t>
  </si>
  <si>
    <t>高山片区环道工程</t>
  </si>
  <si>
    <t>项目位于双福新区高山片区，道路连接九江大道及高山片区企业地块，全长约770米。主要涉及道路工程、交通工程、照明工程、土石方工程、给排水工程以及绿化附属等。</t>
  </si>
  <si>
    <t xml:space="preserve">符合城市控制性规划
</t>
  </si>
  <si>
    <t>吾悦广场北侧道路项目</t>
  </si>
  <si>
    <t>道路全长500米，路幅宽度26米，双向四车道，位于吾悦广场北侧，连接祥福大道，建设内容主要包括新建车行道、人行道、慢行系统，绿化、照明、排水等。</t>
  </si>
  <si>
    <t>双福工业园新建公厕</t>
  </si>
  <si>
    <t>在双福工业园新建6座公厕。</t>
  </si>
  <si>
    <t>202307</t>
  </si>
  <si>
    <t>恒大南路上缙云山登山道路（双庆路上缙云山道路）</t>
  </si>
  <si>
    <t>该项目起点为恒大南路西端，终点为缙云山沿山公路，双向两车道，全长600米。</t>
  </si>
  <si>
    <t>202304</t>
  </si>
  <si>
    <t>双福新区垃圾中转站</t>
  </si>
  <si>
    <t>项目位于双福新区汽摩C线处，占地面积约1500m2，日常处理能力50t/d，最大处理量约80t/d，垃圾转运车单次运输能力约25t/次。</t>
  </si>
  <si>
    <t>福城南干道西延线</t>
  </si>
  <si>
    <t>道路全长约1公里，路幅宽度32米，双向六车道，主要建设内容包含，道路工程，给排水工程，夜景照明，照明工程，交通工程，绿化工程等附属设施等。</t>
  </si>
  <si>
    <t>202305</t>
  </si>
  <si>
    <t>双福第九小学项目</t>
  </si>
  <si>
    <t>位于G02-3/02地块，福城大道以南，贵福忆江南西侧，占地约68亩小学，48班制。</t>
  </si>
  <si>
    <t>双福新区220kv圣陈线搬迁</t>
  </si>
  <si>
    <t>双福片区圣陈线迁改至绕城高速防护绿地带，约10公里</t>
  </si>
  <si>
    <t>双福新区G13-7/03地块南侧道路项目</t>
  </si>
  <si>
    <t>项目位于双福新区G13-7/03地块南侧，企业铁马地块北侧，西接福星大道，道路全长约800米，路幅宽度26米，双向四车道，主要涉及道路工程、交通工程、照明工程、给排水工程以及绿化附属等。</t>
  </si>
  <si>
    <t>双福第七小学项目</t>
  </si>
  <si>
    <t>项目用地面积约50亩，建筑面积约30000㎡，规划班数48班。建设内容主要包含主体建筑、场地景观绿化铺装、体育运动设施、土石方、管网系统等工程。</t>
  </si>
  <si>
    <t>享堂社区服务中心（圣泉街道片区）</t>
  </si>
  <si>
    <t>新建享堂社区服务中心，占地约7亩</t>
  </si>
  <si>
    <t>双福街道片区新建社区服务中心</t>
  </si>
  <si>
    <t>新建社区服务中心，占地约5亩</t>
  </si>
  <si>
    <t>双福新区祥福大道北段</t>
  </si>
  <si>
    <t>道路全长约750米，路幅宽度36米，双向六车道道路工程、综合管网，人行道铺装、慢行车道、行道树、道路标线、标识、雨污排水、检查井。</t>
  </si>
  <si>
    <t>双福第三中学</t>
  </si>
  <si>
    <t>位于双福五小西侧，占地60亩，计划开设36个班。主要建设内容包含教学楼、综合楼、学术报告厅、实验楼、宿舍楼、食堂、运动场、设施设备、装饰装修、平场土石方、配套建设校内道路、地下车库、景观环境及综合管网、生化池、照明等工程</t>
  </si>
  <si>
    <t xml:space="preserve">义务教育公共服务设施 </t>
  </si>
  <si>
    <t>202407</t>
  </si>
  <si>
    <t>双福新区英利西路（走马连通段）道路工程</t>
  </si>
  <si>
    <t>道路全长约830米，路幅宽度32米，双向六车道道路工程、综合管网，人行道铺装、慢行车道、行道树、道路标线、标识、雨污排水、检查井。</t>
  </si>
  <si>
    <t>双福核心商圈水系改造工程</t>
  </si>
  <si>
    <t>项目全长约2公里，堤距约4米。建设内容主要包含河道改造、堤防护岸、箱涵、绿化等工程。</t>
  </si>
  <si>
    <t>202310</t>
  </si>
  <si>
    <t>双福新区李子片区农贸市场</t>
  </si>
  <si>
    <t>占地约8亩，建设内容包括土建部分、外装饰、生化池、环境景观、照明、综合管线、监控、停车场及智能收费系统、配套附属设施等。</t>
  </si>
  <si>
    <t xml:space="preserve">城市基础设施配套
 </t>
  </si>
  <si>
    <t>202312</t>
  </si>
  <si>
    <t>财政投资</t>
  </si>
  <si>
    <t>10个项目</t>
  </si>
  <si>
    <t>双福新区福城南干道（享堂老街段）</t>
  </si>
  <si>
    <t>道路全长约450米，建设内容包括路基、路面、人行道、道路绿化、交通工程、雨水系统、污水系统、电力工程、道路照明系统及相关附属设施等基础设施</t>
  </si>
  <si>
    <t>双福新区双岛湖三期西侧道路</t>
  </si>
  <si>
    <t>项目总长度约300米，双向四车道、标准路幅宽度26米，建设工程主要包括道路工程、排水工程、照明工程、交通工程、平场土石方、附属工程等</t>
  </si>
  <si>
    <t>双福新区缙云山沿山道路（恒大养生谷至科创大道段）</t>
  </si>
  <si>
    <t>道路全长约2公里，路幅宽度32米。道路建设标准为城市次干道，双向六车道，建设内容包括路基、路面、人行道、道路绿化、交通工程、雨水系统、污水系统、道路照明系统及相关附属设施等基础设施</t>
  </si>
  <si>
    <t>双福货车专用通道</t>
  </si>
  <si>
    <t>本项目位于绕城高速东侧，北起于九江大道，南止于珊瑚大道，道路全长约4公里，标准路幅宽度20米，双向四车道，设计时速40，单侧建设人行道，沿线设置两处分离式立交和两处一般互通立交。</t>
  </si>
  <si>
    <t>双福新区科创大道（科教北路与祥福大道连接段）</t>
  </si>
  <si>
    <t>项目总长度约3.35公里，双向六车道，标准路幅宽度36m，建设工程主要包括与南北大道互通立交1座，道路工程、排水工程、照明工程、交通工程、平场土石方、附属工程等。</t>
  </si>
  <si>
    <t>双福新区小康路提质项目</t>
  </si>
  <si>
    <t>小康路人行道附属设施改造项目全长约1000米（以设计实际长度为准）。主要内容为路面修复，改造绿化；新建人行道、违停抓拍、路灯等</t>
  </si>
  <si>
    <t>双福新区消防站</t>
  </si>
  <si>
    <t>该项目占地约9亩，建设内容包括停车场、训练场、运动场、绿化景观、管网等。</t>
  </si>
  <si>
    <t>202401</t>
  </si>
  <si>
    <t>双福新区怡云路（跨绕城高速桥梁）</t>
  </si>
  <si>
    <t>该项目总长约100米，宽约26米，主要建设内容包括车行道、桥梁、交通、等相关附属设施。</t>
  </si>
  <si>
    <t>缙云山沿山公路二标段</t>
  </si>
  <si>
    <t>南接福云路，北止于规划珊瑚大道延伸段。道路等级为城市次干路，道路全长约800m，双向四车道，标准路幅宽度为26m</t>
  </si>
  <si>
    <t xml:space="preserve">市政基础设施
 </t>
  </si>
  <si>
    <t>双福新区南北大道（双岛湖至学府路段）拓宽改造工程</t>
  </si>
  <si>
    <t>该项目建设内容为人行道、慢行车道、雨水管网、道路工程、华灯、绿化等附属工程</t>
  </si>
  <si>
    <t>四</t>
  </si>
  <si>
    <t>德感工业园发展中心</t>
  </si>
  <si>
    <t>共27个项目，估算总投资23.28亿元。2022年14个，估算投资9.18亿元；2023年13个，估算投资14.1亿元。</t>
  </si>
  <si>
    <t>14个项目</t>
  </si>
  <si>
    <t>德感工业园港城大道形象提升工程</t>
  </si>
  <si>
    <t>德感工业园发展中心</t>
  </si>
  <si>
    <t>德感建司</t>
  </si>
  <si>
    <t>对港城大道整体形象进行提升，包括各个重要节点艺术小品创意。</t>
  </si>
  <si>
    <t>根据德感园区发展规划</t>
  </si>
  <si>
    <t>统一打包为西部（重庆）科学城江津园区德感片区基础设施综合提升项目，拟申报2022年地方政府专项债</t>
  </si>
  <si>
    <t>德感工业园财富中心（企业服务中心）展厅</t>
  </si>
  <si>
    <t>德感工业园发展中心</t>
  </si>
  <si>
    <t>德感工业园财富中心（企业服务中心）一层左侧，层高约4.8米，展厅面积约230平方米。</t>
  </si>
  <si>
    <t>展示园区形象</t>
  </si>
  <si>
    <t>产业发展基础设施</t>
  </si>
  <si>
    <t>德感工业园德福路一支路</t>
  </si>
  <si>
    <t>位于德福路东侧,一支路长约360米，双向四车道，路幅宽度28米。</t>
  </si>
  <si>
    <t>完善园区交通配套</t>
  </si>
  <si>
    <t>德感工业园德福路二支路</t>
  </si>
  <si>
    <t>位于德福路东侧，二支路长约360米，双向两车道，路幅宽度18米。</t>
  </si>
  <si>
    <t>德感工业园消费品产业园平场工程一期</t>
  </si>
  <si>
    <t>位于消费品产业园片区，土地整治面积约1000亩。</t>
  </si>
  <si>
    <t>满足招商引资需求</t>
  </si>
  <si>
    <t>德感工业园装备产业园平场工程一期</t>
  </si>
  <si>
    <t>位于装备产业园片区，土地整治面积约1000亩。</t>
  </si>
  <si>
    <t>德感工业园艾港路C段</t>
  </si>
  <si>
    <t>位于长江路北侧，长约450米，双向四车道，路幅宽度36米。</t>
  </si>
  <si>
    <t>兰家沱污水处理厂提标改造工程</t>
  </si>
  <si>
    <t>改建</t>
  </si>
  <si>
    <t>对兰家沱污水处理厂一期二期进行提标改造，按重庆市《化工园区主要水污染物排放标准》（DB50/457-2012）实施提标改造</t>
  </si>
  <si>
    <t>完善园区市政配套</t>
  </si>
  <si>
    <t>生态环保基础设施</t>
  </si>
  <si>
    <t>德感工业园平溪路西延伸段</t>
  </si>
  <si>
    <t>德感工业园发展中心</t>
  </si>
  <si>
    <t>德感建司</t>
  </si>
  <si>
    <t>长约950米，包括连接平溪河东侧、西侧和渝泸高速的四条匝道。</t>
  </si>
  <si>
    <t>完善园区交通配套</t>
  </si>
  <si>
    <t>根据德感园区发展规划</t>
  </si>
  <si>
    <t>德感工业园潍港路延伸段</t>
  </si>
  <si>
    <t>潍柴老厂区北侧，起于潍港路，止于津马路，长约1300米，双向四车道，路幅宽度24米。</t>
  </si>
  <si>
    <t>德感工业园港城大道F段</t>
  </si>
  <si>
    <t>全长约800米，双向四车道，路幅宽度36米。</t>
  </si>
  <si>
    <t>德感工业园长江路E段</t>
  </si>
  <si>
    <t>全长约1800米，双向六车道，路幅宽度36米。</t>
  </si>
  <si>
    <t>德感工业园长江路南侧下穿铁路雨水管涵工程</t>
  </si>
  <si>
    <t>在长江路D段南侧新建雨水箱涵，包括下穿成渝铁路雨水箱涵及两侧配套管网工程。</t>
  </si>
  <si>
    <t>完善园区市政配套</t>
  </si>
  <si>
    <t>德感工业园金科产业二期平场工程</t>
  </si>
  <si>
    <t>土地整治面积约130亩。</t>
  </si>
  <si>
    <t>13个项目</t>
  </si>
  <si>
    <t>德感工业园兰溪路西延伸段</t>
  </si>
  <si>
    <t>长约1100米，双向4车道，路幅宽度32米。</t>
  </si>
  <si>
    <t>德感工业园雨污管网改造项目</t>
  </si>
  <si>
    <t>对德感工业园区范围内雨污管网进行全面排查、改造整治，包含德感东方红农贸市场片区污水综合治理和七孔子河流域等污水管网建设。</t>
  </si>
  <si>
    <t>德感工业园德油路和爱段</t>
  </si>
  <si>
    <t>改建</t>
  </si>
  <si>
    <t>全长约1900米，双向六车道，路幅宽度36米。</t>
  </si>
  <si>
    <t>德感工业园原临峰大道二期（原缙江大道C段）</t>
  </si>
  <si>
    <t>全长约2000米，双向四车道，路幅宽度26米。</t>
  </si>
  <si>
    <t>德感工业园缙江大道D段二期</t>
  </si>
  <si>
    <t>道路起于东方红小学，止于德临路，全长约700米，双向四车道，路幅宽度26米。</t>
  </si>
  <si>
    <t>德感工业园德临路二期</t>
  </si>
  <si>
    <t>道路起于德临路端头，止于东方红桥头，全长约650米，双向四车道，路幅宽度36米。</t>
  </si>
  <si>
    <t>德感工业园平溪河西区平场工程一期</t>
  </si>
  <si>
    <t>德感园区建司</t>
  </si>
  <si>
    <t>位于平溪河西侧片区，土地整治面积约1500亩。</t>
  </si>
  <si>
    <t>德感工业园缙江大道（临峰大道至东方红小学段）（原河西路）</t>
  </si>
  <si>
    <t>河西路南起于缙江大道B段，北止于东和路桥头，全长约4100米，双向四车道，路幅宽度26米；</t>
  </si>
  <si>
    <t>德感工业园河西支路</t>
  </si>
  <si>
    <t>河西支路起于河西路，止于德油路南段，全长500米，双向四车道，路幅宽度26米；</t>
  </si>
  <si>
    <t>德感工业园原临峰大道一期（原缙江大道B段）</t>
  </si>
  <si>
    <t>德感园区建司</t>
  </si>
  <si>
    <t>全长约1600米，双向四车道，路幅宽度32米。</t>
  </si>
  <si>
    <t>和艾片区二期平场工程</t>
  </si>
  <si>
    <t>位于和艾片区，土地整治面积约900亩。</t>
  </si>
  <si>
    <t>满足招商引资需求</t>
  </si>
  <si>
    <t>德感工业园园区大道西延伸段</t>
  </si>
  <si>
    <t>全长约1000米，双向四车道，路幅宽度36米。</t>
  </si>
  <si>
    <t>202410</t>
  </si>
  <si>
    <t>德感工业园德源北路</t>
  </si>
  <si>
    <t>道路起于德福路A段，止于缙江大道E段，全长约650米，4车道36米</t>
  </si>
  <si>
    <t>五</t>
  </si>
  <si>
    <t>珞璜工业园发展中心</t>
  </si>
  <si>
    <t>共12个项目，估算总投资13.69亿元。2022年2个，估算投资0.41亿元；2023年10个，估算投资13.11亿元。</t>
  </si>
  <si>
    <t>2个项目</t>
  </si>
  <si>
    <t>珞璜工业园园区大道（重庆百步塔机机械有限公司-消防队）改造工程</t>
  </si>
  <si>
    <t>珞璜工业园发展中心</t>
  </si>
  <si>
    <t>道路改造起点起于现有的园区大道桩号K2+050，呈南北走向，道路改造终点止于桩号K2+550，实际改造长度385m。宽度44m，双向六车道。</t>
  </si>
  <si>
    <t>随着园区发展车流量的增加，有助于缓解交通压力。</t>
  </si>
  <si>
    <t>已列入珞璜工业园基础设施建设“十四五”规划</t>
  </si>
  <si>
    <t>珞璜工业园云篆路南延段工程</t>
  </si>
  <si>
    <t>道路长320米（含隧道约100米），路幅宽度24米。</t>
  </si>
  <si>
    <t>随园区发展需要。</t>
  </si>
  <si>
    <t>珞璜工业园恒大片区中小学道路工程</t>
  </si>
  <si>
    <t>该道路长约620米，标准路幅宽度16米。建设内容含路基路面、给排水管网、电力管网土建部分、路灯、绿化等内容。</t>
  </si>
  <si>
    <t>学校开学，交通需要。</t>
  </si>
  <si>
    <t>珞璜工业园恒大中小学装修工程</t>
  </si>
  <si>
    <t>建筑装修面积约6万平方米，含学校教学楼及其他功能性用房的装修。</t>
  </si>
  <si>
    <t>教育需求。</t>
  </si>
  <si>
    <t>珞璜工业园玉观还房廉租房供水主干网改造工程</t>
  </si>
  <si>
    <t>1.玉观廉租房20栋—新安路—顺美区域总长度约3730米、分水器 1448位；2.一、二期安居房区域总长度约5234米、分水器1912位。</t>
  </si>
  <si>
    <t>还房小区管网系统老旧，雨污混排。</t>
  </si>
  <si>
    <t>珞璜工业园元通村片区场平工程</t>
  </si>
  <si>
    <t>珞璜工业园发展中心</t>
  </si>
  <si>
    <t>总场平面积约390亩。</t>
  </si>
  <si>
    <t>企业用地需求</t>
  </si>
  <si>
    <t>已列入珞璜工业园基础设施建设“十四五”规划</t>
  </si>
  <si>
    <t>黄石桥片区社会停车场（二期）</t>
  </si>
  <si>
    <t>占地面积约220亩。包括场平工程、边坡工程、停车坪及通道、建设工程、景观工程、交通工程、给排水工程、电照工程、供电工程、监控系统、充电桩及围栏等公用附属工程。</t>
  </si>
  <si>
    <t>随着园区的发展，汽车的增多，解决停车难的问题。</t>
  </si>
  <si>
    <t>202309</t>
  </si>
  <si>
    <t>202407</t>
  </si>
  <si>
    <t>珞璜南站站前大道二期</t>
  </si>
  <si>
    <t>道路长1426米，含两段道路，标准路幅宽度32米。</t>
  </si>
  <si>
    <t>交通需要。</t>
  </si>
  <si>
    <t>202409</t>
  </si>
  <si>
    <t>珞璜工业园碑亭片区道路工程</t>
  </si>
  <si>
    <t>拟建道路总长约5.33公里，路幅宽度为24米的道路3230米，路幅宽度为16米的道路2100米。</t>
  </si>
  <si>
    <t>交通需要，形成路网。</t>
  </si>
  <si>
    <t>202412</t>
  </si>
  <si>
    <t>珞璜工业园上塆片区场平工程</t>
  </si>
  <si>
    <t>该项目场平面积约519.6亩，场地共分4个地块，地块净用地约426.9亩，其余为边坡及防护用地。</t>
  </si>
  <si>
    <t>企业用地需求。</t>
  </si>
  <si>
    <t>202410</t>
  </si>
  <si>
    <t>珞璜工业园迎宾大道工程</t>
  </si>
  <si>
    <t>本次实施范围为江津区范围内长度约2480米道路，按照双向八车道整体式路基进行考虑，为城市主干路，设计速度50km/h，设计标准段路幅宽44m。</t>
  </si>
  <si>
    <t>随园区发展，交通道路需要。</t>
  </si>
  <si>
    <t>202311</t>
  </si>
  <si>
    <t>202506</t>
  </si>
  <si>
    <t>珞璜工业园消费品产业园北区</t>
  </si>
  <si>
    <t>拟打造面积约1平方公里，包含场平、道路、还房修建及其他基础设施。</t>
  </si>
  <si>
    <t>园区发展需要。</t>
  </si>
  <si>
    <t>202512</t>
  </si>
  <si>
    <t>六</t>
  </si>
  <si>
    <t>四面山管委会</t>
  </si>
  <si>
    <t>共13个项目，估算总投资17.24亿元。其中2021年2个，估算投资0.61亿元；2022年11个，估算投资16.63亿元。</t>
  </si>
  <si>
    <t>江津区四屏镇玄武大道大坪子西侧边坡治理工程</t>
  </si>
  <si>
    <t>四面山管委会</t>
  </si>
  <si>
    <t>四面山旅投</t>
  </si>
  <si>
    <t>治理范围：横宽约85m，纵向长约90m。</t>
  </si>
  <si>
    <t>保障道路安全，消除滑坡隐患</t>
  </si>
  <si>
    <t>已列入四面山管委会基础设施建设“十三五”规划</t>
  </si>
  <si>
    <t>202211</t>
  </si>
  <si>
    <t>争取中央资金、财政投资</t>
  </si>
  <si>
    <t>江津区四屏镇幼儿园工程</t>
  </si>
  <si>
    <t>建设用地面积10478.94平方米，幼儿园综合楼共三层，建筑面积6600平方米，可开设9个班级。</t>
  </si>
  <si>
    <t>完善四屏幼儿教育</t>
  </si>
  <si>
    <t>202112</t>
  </si>
  <si>
    <t>11个项目</t>
  </si>
  <si>
    <t>四面山景区飞龙河流域水环境治理和健走步道工程</t>
  </si>
  <si>
    <t>对飞龙河进行生态护岸整治，新建仿木桩、条石护岸（为辅）、生态护坡（为主），对河流两侧土壤进行生态修复、植被增绿增色；对流域内污水排放进行实地调查，实施沿线截污工程；对河流、湖泊开展水体清淤工作，合理种植水生植物（人工植物浮岛），提高流域水体自净能力。以及新建健走步道长约20km，宽1.2m。路面均采用彩色混凝土，配套建设标识系统(信息标识、指向标识和警示标识等)、挡墙护栏等。</t>
  </si>
  <si>
    <t>新增飞龙河旅游步道设施。</t>
  </si>
  <si>
    <t>已列入四面山管委会基础设施建设“十四五”规划</t>
  </si>
  <si>
    <t>四面山景区望乡台、土地岩山体及生态修复工程</t>
  </si>
  <si>
    <t>工程拟对望乡台、土地岩已受损的山体进行地质灾害处理、生态修复，对存在潜在地质灾害的山体进行监测：1.采取挂网护坡、挡土墙、截水沟、排水沟等工程措施，治理地质灾害60400平方米；2.结合生态旅游和景观，对石漠化区域、景区道路两侧边坡等修复生态植被128000平方米；3.潜在灾害段，对山体进行目视、变形、裂缝监测。</t>
  </si>
  <si>
    <t>处理地质灾害地段及生态修复，保障景区内安全。</t>
  </si>
  <si>
    <t>四面山景区水口寺山体生态修复工程</t>
  </si>
  <si>
    <t>拟对水口寺景区已受损的山体进行地质灾害处理、生态修复，对存在潜在地质灾害的山体进行监测：1.采取挂网护坡、挡土墙、截水沟、排水沟等工程措施，治理地质灾害50000平方米；2.结合生态旅游和景观，对石漠化区域、景区道路两侧边坡等修复生态植被80000平方米；3.潜在灾害段，对山体进行目视、变形、裂缝监测。</t>
  </si>
  <si>
    <t>对水口寺景区已受损的山体进行地质灾害处理、生态修复。</t>
  </si>
  <si>
    <t>四面山景区朝源观山体生态修复工程</t>
  </si>
  <si>
    <t>拟对朝源观景区已受损的山体进行地质灾害处理、生态修复，对存在潜在地质灾害的山体进行监测：1.采取挂网护坡、挡土墙、截水沟、排水沟等工程措施，治理地质灾害40000平方米；2.结合生态旅游和景观，对石漠化区域、景区道路两侧边坡等修复生态植被60000平方米；3.潜在灾害段，对山体进行目视、变形、裂缝监测。</t>
  </si>
  <si>
    <t>对朝源观景区已受损的山体进行地质灾害处理、生态修复。</t>
  </si>
  <si>
    <t>四面山森林资源服务中心巡护道路维修维护项目</t>
  </si>
  <si>
    <t>1.飞龙庙至大窝铺防火公路维修维护项目，总投资300万元，主要对防火公路原路面剔除破损，重新加补碎石保温层、铺设沥青面层、路肩、安全护栏、修复水沟等（约7.5公里）。2.河咀团山子至大岩子巡护道路维修维护项目，总投资100万元，主要对原有的公路进行碎石层铺底、满散花泥、修建排水沟、涵洞等（约8公里）。3.摩天岭隧道至田湾巡护道路维修维护项目，总投资200万元，主要对对原有的泥土防火摩托车道进行维修，修建排水沟、涵洞、碎石层、满散花泥等（约15公里）。4.红英桥干岩子至笋子沟巡护道路维修维护项目，总投资50万元，主要对原来的公路进行硬化，修建排水沟、涵洞等（约2公里）</t>
  </si>
  <si>
    <t>对景区内管护道路进行维修维护。</t>
  </si>
  <si>
    <t>林业</t>
  </si>
  <si>
    <t>四面山森林资源服务中心管护点排危改造项目</t>
  </si>
  <si>
    <t>1.高滩子管护点项目，总投资200万元，主要对原有的活动板房进行撤除，新建设管护点的所有配套设施。2.谭家房子管护点排危改造项目，总投资200万元，主要对对原管护点的装修进行撤除。新装修管护点厕所、厨房、卧室、屋顶、吊顶、地砖、饮水池等（包含水、电、热水器等）。3.坪山管护点排危改造项目，总投资300万元，主要对原管护点的装修进行撤除。新装修管护点厕所、厨房、卧室、屋顶、吊顶、地砖、饮水池、坝子硬化等（包含水、电、热水器）。4.响水滩管护点维修整治项目，总投资100万元，主要修补被毁墙面，铲除墙面原有抹灰并重做泥土色墙面；拆除原有瓦屋面，并新作小青瓦屋面、檩子、挑梁及室外吊顶等。5.土地岩管护站扑火营房场地及周边环境整治项目，总投资50万元，主要拆除现有混凝土院坝，新作混凝土基层，面层铺设彩色沥青混凝土；对房屋周边排水系统进行梳理改造；对房前屋后绿化进行修复；新建排污池及生活用水处理设备等配套设施。</t>
  </si>
  <si>
    <t>对四面山景区管护点进行维修整治。</t>
  </si>
  <si>
    <t>四面山景区山体整治项目</t>
  </si>
  <si>
    <t>主要对四面山望乡台天眼顶棚风化带进行治理，长150米，宽度10~50米，高度10~25米，治理面积约2000平方米；对四面山望乡台瀑布危岩进行降险治理，长约283米，平均高差150米坡角78-90度，治理面积约15000平方米；对四面山响水滩至王爷庙公路沿线危岩体进行治理，长约505米，最大高差20米，平均高差约15米，治理面积约10000平方米；对四面山珍珠湖隧道口两个端头公路危岩体进行治理，长约200米，最大高差15米，平均高差约10米，治理面积约2000平方米；对正田沟停车场至二洞口公路沿线危岩体进行治理，长约300米，最大高差18米，平均高差约10米，治理面积约4000平方米；以及对四面山飞龙隧道盘山公路段沿线岩壁危岩体进行治理，长约800米，最大高差25米，平均高差约15米，治理面积约15000平方米。</t>
  </si>
  <si>
    <t>对山体进行整治，消除景区安全隐患</t>
  </si>
  <si>
    <t>四面山洪海水库库岸整治工程（二期）</t>
  </si>
  <si>
    <t>工程位于江津区四面山大洪海景区，大洪海水库库岸长度约 16公里，大部分为天然状态，其中约2.2公里库岸较平缓 ，岸坡塌岸严重需要整治，整治方式是采用结合一定的景观措施的格宾石笼镇脚、浆砌块石挡墙及桩板挡墙等岸坡支护工程手段稳定库岸、消除安全隐患。</t>
  </si>
  <si>
    <t>对洪海水库塌岸严重库岸整治，消除安全隐患。</t>
  </si>
  <si>
    <t>四面山景区大洪海、小洪海山体生态修复工程</t>
  </si>
  <si>
    <t>工程拟对大洪海景区、小洪海景区已受损的山体进行地质灾害处理、生态修复，对存在潜在地质灾害的山体进行监测：1.采取挂网护坡、挡土墙、截水沟、排水沟等工程措施，治理地质灾害90000平方米；2.结合生态旅游和景观，对石漠化区域、景区道路两侧边坡等修复生态植被150000平方米；3.潜在灾害段，对山体进行目视、变形、裂缝监测</t>
  </si>
  <si>
    <t>对大洪海景区、小洪海景区已受损的山体进行地质灾害处理、生态修复。</t>
  </si>
  <si>
    <t>四面山景区龙潭湖、珍珠湖山体生态修复工程</t>
  </si>
  <si>
    <t>工程拟对龙潭湖景区、珍珠湖景区已受损的山体进行地质灾害处理、生态修复，对存在潜在地质灾害的山体进行监测：1.采取挂网护坡、挡土墙、截水沟、排水沟等工程措施，治理地质灾害80000平方米；2.结合生态旅游和景观，对石漠化区域、景区道路两侧边坡等修复生态植被120000平方米；3.潜在灾害段，对山体进行目视、变形、裂缝监测</t>
  </si>
  <si>
    <t>对龙潭湖景区、珍珠湖景区已受损的山体进行地质灾害处理、生态修复。</t>
  </si>
  <si>
    <t>灵仙湖水库</t>
  </si>
  <si>
    <t>以城乡供水、农业灌溉为主，兼顾生态景观提升及发电等综合利用的水利工程，由水库枢纽工程和供水灌溉工程组成，大坝初拟采用混凝土面板堆石坝，最大坝高约93m，坝顶总长约240m，总库容约1050万m3。</t>
  </si>
  <si>
    <t>满足城乡供水、农业用水需求。</t>
  </si>
  <si>
    <t>重庆市“十四五”水安全保障规划、江津区“十四五”水安全保障规划</t>
  </si>
  <si>
    <t>202510</t>
  </si>
  <si>
    <t>七</t>
  </si>
  <si>
    <t>现代农业园区发展中心</t>
  </si>
  <si>
    <t>共4个项目，总投资1.17亿元。其中2022年1个，投资0.25亿元；2023年3个，投资0.92亿元。</t>
  </si>
  <si>
    <t>2022年</t>
  </si>
  <si>
    <t>1个项目</t>
  </si>
  <si>
    <t>江津区美丽乡村道路景观提升改造建设工程</t>
  </si>
  <si>
    <t>现代农业园区发展中心</t>
  </si>
  <si>
    <t>1.刁燕路维修改造：项目位于江津区龙华镇，全长11公里，原路为8.5米宽的三级公路，拟对刁燕路全线的公路路基、路面及其附属进行维修整治。2.鲁能片区产业路路面提升改造：项目位于江津区龙华镇、白沙镇，全长6公里，原路为6.5米宽的四级公路，拟将原水泥路面加铺改造为沥青混凝土路面。3.麻龙路（奔象段）路面提升改造：项目位于江津区先锋镇、龙华镇，全长3.02公里，原路为6.5米宽的四级公路，拟将原水泥路面加铺改造为沥青混凝土路面。</t>
  </si>
  <si>
    <t>根据现代农业园区“十四五”规划</t>
  </si>
  <si>
    <t>中央投资，自有资金</t>
  </si>
  <si>
    <t>交通</t>
  </si>
  <si>
    <t>3个项目</t>
  </si>
  <si>
    <t>江津国家农村产业融合发展示范园灌溉管网及粪污循环处理利用工程</t>
  </si>
  <si>
    <t>1.灌溉管网设施工程。灌溉管网设施工程主要布局在鹤山坪片区和鲁能美丽乡村片区，其中鹤山坪片区供水管道总长2100米，鲁能美丽乡村片区供水管道总长5300米。2.粪污循环处理利用工程。粪污循环处理利用工程主要布局在保坪村、芳阴村、燕坝村，对养殖粪污处理并将沼液提灌后通过管网实现循环农业，3处粪污处理利用点建设内容共包括提升泵9台，3处蓄污池容积合计约2478立方米，沼液还田管网约19.5公里等。</t>
  </si>
  <si>
    <t>现代农业园区旅游基础设施提升项目</t>
  </si>
  <si>
    <t>现代农业园区发展中心</t>
  </si>
  <si>
    <t>渝庆公司</t>
  </si>
  <si>
    <t>拟对农业园区内景观道路提升；对部分主干道亮化工程；对旅游基础设施节点提升及智慧化系统建设；对主道路两侧环境整治等。</t>
  </si>
  <si>
    <t>提升园区形象</t>
  </si>
  <si>
    <t>根据现代农业园区“十四五”规划</t>
  </si>
  <si>
    <t>交通</t>
  </si>
  <si>
    <t>现代农业园区新建产业公路及园区内道路加宽白改黑工程</t>
  </si>
  <si>
    <t>渝庆公司</t>
  </si>
  <si>
    <t>拟新建产业公路约20公里，路基宽4.5米，路面3.5米，5厘米碎石调平层，20厘米C30混凝土面层。对园区内道路加宽白改黑长约10公里，加宽后路基宽6.5米，路面宽6米，沥青混凝土路面，双向两车道。</t>
  </si>
  <si>
    <t>为了支持园区新入驻企业项目落地，完善园区基础设施，新建产业公路很有必要性，同时为了支持园区三大片的乡村旅游发展，对原有道路提档升级，对提升园区形象很重要。</t>
  </si>
  <si>
    <t>八</t>
  </si>
  <si>
    <t>区体育局</t>
  </si>
  <si>
    <t>2022年1个项目，估算总投资0.5亿元。</t>
  </si>
  <si>
    <t>江津区滨江体育公园建设项目</t>
  </si>
  <si>
    <t>区体育局</t>
  </si>
  <si>
    <t>占地面积7.5公顷，主要建设内容为健身步道、五人制（七人制）足球、沙滩排球、攀岩、射箭等体育运动项目的专业标准场地设施，安装老年人和儿童休闲健身设施等</t>
  </si>
  <si>
    <t>为全面落实《重庆市全民健身条例》，不断提高人民健康水平，加快推动与中心城区及周边地区的同城化发展。根据《重庆市体育局关于积极支持利用主城建成区边角地建设社区体育文化公园的通知》（渝体〔2018〕353号）文件精神，结合区政协调研全区体育基本公共服务体系建设情况的反馈意见，拟将实施江津区滨江体育公园建设项目。</t>
  </si>
  <si>
    <t xml:space="preserve">区政府公文办件[2020] 3934 </t>
  </si>
  <si>
    <t>市级投资,财政投资,中央投资</t>
  </si>
  <si>
    <t>九</t>
  </si>
  <si>
    <t>区交通局</t>
  </si>
  <si>
    <t>共39个项目，估算总投资31.32亿元。其中2021年1个，估算投资0.12亿元；2022年15个，估算投资5.67亿元。2023年23个，估算投资25.53亿元。</t>
  </si>
  <si>
    <t>1个项目</t>
  </si>
  <si>
    <t>江津区贾嗣镇姜家坝到龙山村公路扩宽工程</t>
  </si>
  <si>
    <t>扩建</t>
  </si>
  <si>
    <t>区交通局</t>
  </si>
  <si>
    <t>贾嗣镇</t>
  </si>
  <si>
    <t>长度约7公里，现有路面宽度4.5米，加宽2米，加宽路面为C30混凝土</t>
  </si>
  <si>
    <t>属于通客车路段</t>
  </si>
  <si>
    <t>江津区交通“十四五”规划和计划文件</t>
  </si>
  <si>
    <t>2022年</t>
  </si>
  <si>
    <t>15个项目</t>
  </si>
  <si>
    <t>江津区西湖镇凉沙坝大桥建设工程</t>
  </si>
  <si>
    <t>西湖镇</t>
  </si>
  <si>
    <t>项目全长约1200米，桥梁长度约500米，宽度10.5米，连续钢构箱梁；引道全长约700米，路基宽度8.5米，沥青混凝土路面。</t>
  </si>
  <si>
    <t>改善交通，方便出行。</t>
  </si>
  <si>
    <t>国道G348油溪公路服务站建设工程</t>
  </si>
  <si>
    <t>养护段</t>
  </si>
  <si>
    <t>因江泸北线建设，需拆除重建和艾公路服务站建筑面积约500平方米。</t>
  </si>
  <si>
    <t>保障江泸北线建设的同时改善公路管理配套设施。</t>
  </si>
  <si>
    <t>国道G212先锋公路服务区建设工程</t>
  </si>
  <si>
    <t>因先锋食品特色产业园开发建设，需拆除重建先锋道班房，建筑面积约2000平方米。</t>
  </si>
  <si>
    <t>加强公路服务区建设，改善道路管理条件。</t>
  </si>
  <si>
    <t>区政府公文办件 [2020] 9376及渝路中心发﹝2020﹞62号</t>
  </si>
  <si>
    <t>2022年江津区国省县道公路养护工程</t>
  </si>
  <si>
    <t>对全区国省县道的附属设施维护、行道修枝、路面灌缝、预防性养护、路面挖补等内容</t>
  </si>
  <si>
    <t>美化道路，缓解路面性能恶化，延长道路使用寿命。</t>
  </si>
  <si>
    <t>202203</t>
  </si>
  <si>
    <t>2022年桥梁隧道主体结构安全运营维护工程</t>
  </si>
  <si>
    <t>区桥隧所</t>
  </si>
  <si>
    <t>区境内桥梁和隧道日常检查维护和三座跨江大桥社会化养护工程。</t>
  </si>
  <si>
    <t>维持桥隧结构运营状态安全稳定。</t>
  </si>
  <si>
    <t>重庆市江津区骆崃山旅游景区基础设施建设项目</t>
  </si>
  <si>
    <t>(一）李綦公路的改造扩建。项目起于虎龙庙，止于牛王碑，全长约18.525公里。根据旧路现状分为四个路段的新改建工程。1.虎龙庙-黄泥场口白改黑路段：利用原有6.5米宽的水泥混凝土道路，经病害整治后铺筑沥青路面，全长5公里；2.黄泥场口-关口加宽改造路段：利用原有混凝土路面加宽后再重新铺筑沥青路面，部分路段因截弯取直、降坡等原因需切除原路面后新建，全长3.305公里；3.关口-牛王碑新建路段：骆来寺山脚水池旁，经山脚陈氏耕地、花椒坪、骆来寺山腰等控制点后接原有土路至牛王碑，全长4.6公里；4.关口-牛王碑加宽改造路段：原路为5.5m宽水泥混凝土路面，现场加宽条件困难，工程量巨大，故拟在道路沿线每100处增设一处错车道后再铺筑沥青路面，建成后用作自行车体验赛道，全长5.620公里。（二）牛王碑游客停车场，拟建设100个停车位。</t>
  </si>
  <si>
    <t>是江津区社会经济持续稳定发展的需要，是适应本地区交通运输和经济社会发展的需要，是促进本地区旅游事业发展的需要，是改善江津区西湖镇骆崃山公路网对吗构的需要</t>
  </si>
  <si>
    <t>省道S547白沙大桥（滩盘）至石门段公路改建工程</t>
  </si>
  <si>
    <t>白沙镇</t>
  </si>
  <si>
    <t>路线全长约16km，拟按四级公路技术标准改扩建，沥青混凝土路面。</t>
  </si>
  <si>
    <t>缓解交通压力</t>
  </si>
  <si>
    <t>江津区白沙镇府福心苑至狮头河升级改造工程</t>
  </si>
  <si>
    <t>起点金宝村朝阳桥，止于河口村狮头河，全长约20公里，拟按照6.5米宽标准改建（原是4.5米宽的水泥公路）</t>
  </si>
  <si>
    <t>提高运输效率</t>
  </si>
  <si>
    <t>江津区白沙镇白沙至永兴升级改造工程</t>
  </si>
  <si>
    <t>全长约5公里，拟按照二级公路标准改线，路基宽度10.5米，沥青砼路面</t>
  </si>
  <si>
    <t>提高运输能力</t>
  </si>
  <si>
    <t>2022年江津区农村公路安全隐患整治工程</t>
  </si>
  <si>
    <t>计划新建农村公路安全防护工程80公里。</t>
  </si>
  <si>
    <t>消除道路安全隐患，保障道路交通安全。</t>
  </si>
  <si>
    <t>江津区贾嗣镇果桑基地路面扩宽工程</t>
  </si>
  <si>
    <t>仁屏路与利民路交界到五福村果桑基地段，现有路面4.5米，计划扩宽到6.5米，长度3.5千米</t>
  </si>
  <si>
    <t>五福果桑基地大力发展桑葚等产业，游客逐年增多，现有路面不能满足通行需求。</t>
  </si>
  <si>
    <t>202207</t>
  </si>
  <si>
    <t>江津区国道G353白沙高屋段绕镇公路改建工程</t>
  </si>
  <si>
    <t>改建</t>
  </si>
  <si>
    <t>区交通局</t>
  </si>
  <si>
    <t>白沙工业园发展中心</t>
  </si>
  <si>
    <t>路线全长约2公里，拟按照二级公路标准建设，沥青混凝土路面。</t>
  </si>
  <si>
    <t>缓解交通拥堵，提高行车效率，促进区域发展。</t>
  </si>
  <si>
    <t>综合交通运输“十四五”规划。</t>
  </si>
  <si>
    <t>国道G210预防性养护工程</t>
  </si>
  <si>
    <t>路线全长29公里，拟对原有道路进行预防性养护。</t>
  </si>
  <si>
    <t>减缓路面性能恶化，延长使用寿命。</t>
  </si>
  <si>
    <t>江津区县道X342仁西路路面改造工程</t>
  </si>
  <si>
    <t>津通公司</t>
  </si>
  <si>
    <t>项目全长约20公里，拟对原路面进行大修改造。</t>
  </si>
  <si>
    <t>石蟆镇狮头河公路桥梁工程</t>
  </si>
  <si>
    <t>石蟆镇</t>
  </si>
  <si>
    <t>项目全长约830米，其中桥梁长约140米（主桥为三跨40米T梁），引道按三级公路标准建设，水泥混凝土路面。</t>
  </si>
  <si>
    <t>2023年</t>
  </si>
  <si>
    <t>23个项目</t>
  </si>
  <si>
    <t>渝泸北线高速石门连接线</t>
  </si>
  <si>
    <t>石门镇</t>
  </si>
  <si>
    <t>路线全长约1.5公里，拟按二级公路标准建设，沥青混凝土路面。</t>
  </si>
  <si>
    <t>改善交通，刺激发展</t>
  </si>
  <si>
    <t>永江高速公路吴滩连接线</t>
  </si>
  <si>
    <t>吴滩镇</t>
  </si>
  <si>
    <t>路线全长约2公里，拟按二级公路标准建设，沥青混凝土路面。</t>
  </si>
  <si>
    <t>改善交通，刺激发展。</t>
  </si>
  <si>
    <t>江津区国道G353白沙高屋段绕镇公路改建工程</t>
  </si>
  <si>
    <t>白沙工业园发展中心</t>
  </si>
  <si>
    <t>路线全长约2公里，拟按照二级公路标准建设，沥青混凝土路面</t>
  </si>
  <si>
    <t>渝泸北线高速朱杨连接线</t>
  </si>
  <si>
    <t>朱杨镇</t>
  </si>
  <si>
    <t>路线全长约3.5公里，拟按二级公路标准建设，沥青混凝土路面。</t>
  </si>
  <si>
    <t>渝泸北线高速油溪连接线</t>
  </si>
  <si>
    <t>油溪镇</t>
  </si>
  <si>
    <t>路线全长约3公里，拟按二级公路标准建设，沥青混凝土路面。</t>
  </si>
  <si>
    <t>江津区Y310线太和场至大石庙子（合江自怀）段升级改造工程</t>
  </si>
  <si>
    <t>路线全长约8公里，拟对原四级公路升级改造为三级公路，沥青混凝土路面。</t>
  </si>
  <si>
    <t>畅联对外交通，实现区域合作。</t>
  </si>
  <si>
    <t>渝赤叙高速公路贾嗣连接线工程</t>
  </si>
  <si>
    <t>路线长约4公里，三级公路技术标准，沥青混凝土路面。</t>
  </si>
  <si>
    <t>提升车辆通行效率</t>
  </si>
  <si>
    <t>202301</t>
  </si>
  <si>
    <t>渝赤叙高速公路杜市连接线工程</t>
  </si>
  <si>
    <t>杜市镇</t>
  </si>
  <si>
    <t>路线全长约8.5公里，按三级公路标准建设，沥青混凝土路面。</t>
  </si>
  <si>
    <t>渝赤叙高速公路嘉平连接线工程</t>
  </si>
  <si>
    <t>嘉平镇</t>
  </si>
  <si>
    <t>路线全长约4公里，按三级公路标准建设，沥青混凝土路面。</t>
  </si>
  <si>
    <t>渝赤叙高速公路中山连接线工程</t>
  </si>
  <si>
    <t>中山镇</t>
  </si>
  <si>
    <t>路线全长约7公里，按三级公路标准建设，沥青混凝土路面。</t>
  </si>
  <si>
    <t>渝赤叙高速公路骆崃山连接线工程</t>
  </si>
  <si>
    <t>路线全长约10公里，按三级公路标准建设，沥青混凝土路面。</t>
  </si>
  <si>
    <t>江津区朱杨镇绕镇公路工程</t>
  </si>
  <si>
    <t>路线全长约2公里，按三级公路标准建设，沥青混凝土路面。</t>
  </si>
  <si>
    <t>缓解交通</t>
  </si>
  <si>
    <t>江津区龙华镇向麻路维修改造建设工程</t>
  </si>
  <si>
    <t>龙华镇</t>
  </si>
  <si>
    <t>维修改造农村道路7公里，路基和路面宽度均为5.5米</t>
  </si>
  <si>
    <t>江津区支坪镇龙洞旅游公路改造工程</t>
  </si>
  <si>
    <t>支坪镇</t>
  </si>
  <si>
    <t>长度约4.5公里路基宽6.5米，路面宽5.5米，沥青路面，石质边沟，按四级公路改造，设计时速20公里/小时。</t>
  </si>
  <si>
    <t>区交通局</t>
  </si>
  <si>
    <t>江津区国道G353白沙至合江段升级改造工程</t>
  </si>
  <si>
    <t>项目全长约20公里，拟由二级公路升级改造为一级公路，双向四车道，沥青混凝土路面。</t>
  </si>
  <si>
    <t>串联交通，带动旅游。</t>
  </si>
  <si>
    <t>2023年桥梁隧道主体结构安全运营维护工程</t>
  </si>
  <si>
    <t>维持桥隧建构运营状态安全稳定。</t>
  </si>
  <si>
    <t>202303</t>
  </si>
  <si>
    <t>2023年江津区国省县道公路养护工程</t>
  </si>
  <si>
    <t>中山镇四面山少林寺连接公路</t>
  </si>
  <si>
    <t>线路全长约2公里,路基宽度7.5米,拟新建大桥及引路,拓宽现有村道并与中四公路顺接，新建桥梁1座。</t>
  </si>
  <si>
    <t>中山镇两双路旅游路（太和-双峰寺）B段</t>
  </si>
  <si>
    <t>中山镇两双旅游公路（太和至双峰寺）B段主要涉及太和、白鹤二个村4000余群众的生产生活，其中白鹤村是市级贫困村，涉及贫困户128户，贫困人口450人。两双公路B段建成后不仅保障了周边群众的出行，还能促进旅游经济的发展极大程度上巩固脱贫攻坚的成果促进当地脱贫致富。同时，两双公路B段是大四面山旅游环线的重要干道最后几公里，公路建成后，将形成缓解游客集中时段交通拥堵的重要交通要道，形成中山—爱情天梯—双峰寺旅游小环线，对提升中山古镇老街、四面山少林寺旅游品质，带动周边旅游业、农业发展，群众致富有非常积极的作用，且当地群众希望修建的意愿强烈。</t>
  </si>
  <si>
    <t>大四面山旅游区建设中山专题会（2017-29）同意实施</t>
  </si>
  <si>
    <t>2023年江津区农村公路安全隐患整治工程</t>
  </si>
  <si>
    <t>新建农村公路安全防护工程80公里。</t>
  </si>
  <si>
    <t>西湖经骆崃山至嘉平公路升级改造工程</t>
  </si>
  <si>
    <t>项目全长约18公里，按三级公路技术标准升级改造，沥青混凝土路面。</t>
  </si>
  <si>
    <t>江津区西湖镇西支公路加宽项目</t>
  </si>
  <si>
    <t>项目全长约9公里，主线起于西湖镇消防队止于观音店，长约6公里；支线起于高楼口止于屋基湾，长约3公里。对全线有条件的地方进行加宽1米，加宽路面为20厘米厚的C30水泥混凝土，部分加宽困难路段采取设置错车道的形式增加通行能力。</t>
  </si>
  <si>
    <t>促进当地的交通出行及发展</t>
  </si>
  <si>
    <t>202411</t>
  </si>
  <si>
    <t>江津区塘河镇滚子坪景区旅游环线公路改扩建工程</t>
  </si>
  <si>
    <t>塘河镇</t>
  </si>
  <si>
    <t>对滚子坪景区环线公路约30公里，按三级公路，路基宽7.5米，沥青路面的标准进行改建。</t>
  </si>
  <si>
    <t>十</t>
  </si>
  <si>
    <t>区卫生健康委</t>
  </si>
  <si>
    <t>共7个项目，估算总投资10.23亿元。2022年4个，估算投资9.46亿元。2023年3个，估算投资0.77亿元。</t>
  </si>
  <si>
    <t>4个项目</t>
  </si>
  <si>
    <t>重庆市江津区精神卫生中心建设项目</t>
  </si>
  <si>
    <t>区卫生健康委</t>
  </si>
  <si>
    <t>李市中心卫生院</t>
  </si>
  <si>
    <t>项目位于江津区李市镇场上骑龙路2号B06-07/03及B07-04/03地块。建筑面积约38228平方米，工程包含5栋建筑，建成后床位达到500张。其中：地上建筑面积约28113.4平方米（包括：1#综合门诊楼8层建筑高度34.6米、2#住院楼5层建筑高度20.8米、4#液氧站5#污水处理站6#洗衣房均为地上1层）；地下建筑面积约10114.3平方米（1#综合门诊部2#住院部各地下1层，包括：地下停车库及设备用房）。并配套室内装修、室外给排水管网、供电、消防、医疗污水处理、围墙等公用附属设施，购置电梯、医疗设备等</t>
  </si>
  <si>
    <t>地方政府专项债、财政资金、业主自筹等多渠道筹集</t>
  </si>
  <si>
    <t>卫生</t>
  </si>
  <si>
    <t>重庆市江津区第一人民医院迁建工程</t>
  </si>
  <si>
    <t>双福中心卫生院</t>
  </si>
  <si>
    <t>该项目占地36.03亩，建筑面积3.4万㎡（其中业务用房2.8万㎡,车库0.6万㎡），项目包括急诊部、门诊部、医技科室、住院部、疾控预防体系（含医院设置独立传染病区）、后勤保障、行政管理设施和生活服务设施及相关附属设施工程等。</t>
  </si>
  <si>
    <t>1. 促进医院自身发展，增强社会保障功能的需要，现医院医疗用房陈旧、拥挤，且地处新区规划商业核心区，已无发展预留用地，该院现有的6094㎡的业务用房严重不足，在住院病人高峰季节，加床仍不能满足群众就医需求。
2. 满足人民群众就医，提高就医服务质量的迫切需要。
3. 提高医疗卫生水平，加速新区经济发展的需要。</t>
  </si>
  <si>
    <t>江津区妇幼保健院迁建工程</t>
  </si>
  <si>
    <t>该项目总建筑面积6.8万㎡：⑴孕产保健综合大楼及妇女保健综合大楼建筑面积40000㎡（地上28000㎡、地下12000㎡），含妇产科、产科康复科、中医科、手术室住院病区、产前筛查、产后形体恢复、孕妇学校等功能保障科室；⑵儿童保健综合大楼建筑面积20000㎡（地上15000㎡、地下5000㎡）。</t>
  </si>
  <si>
    <t>按照三级妇幼保健院基本设置标准和“四部制”保健院功能布局建设，实现“十四五”期间实现三级妇幼保健院的创建目标和400张床位的发展规模。</t>
  </si>
  <si>
    <t>中央投资,财政投资、专项债</t>
  </si>
  <si>
    <t>重庆市江津区夏坝镇卫生院迁建工程</t>
  </si>
  <si>
    <t>夏坝卫生院</t>
  </si>
  <si>
    <t>该项目位于江津区夏坝镇跃进村火焰龙地块，建筑面积约3800㎡，建成后床位达到60张。包含发热门诊200㎡，并配套室内装修、室外给排水管网、供电、消防、医疗污水处理、围墙等公用附属设施，购置电梯、医疗设备等。</t>
  </si>
  <si>
    <t>该院现有门诊综合楼不能满足辖区内居民的就医条件，业务用房紧张，设施简陋，而且消防安全未达标，存在安全隐患，不符合乡镇卫生院等级评审要求，急需进行建设。</t>
  </si>
  <si>
    <t>江津区石门中心卫生院发热门诊及基本公共卫生服务综合楼新建项目</t>
  </si>
  <si>
    <t>石门中心卫生院</t>
  </si>
  <si>
    <t>该项目新建发热门诊（包括收费室、药房、护士站、抢救室、留观病房等）；独立设置基本公共卫生综合服务区（包括数字化预防接种门诊、办公区、区域突发公共卫生应急救援服务区）；独立设置行政办公区（包括行政办公室、会议室、中心机房）。</t>
  </si>
  <si>
    <t>石门中心卫生院坐落于石门镇，地处江津边陲，与吴滩、白沙、朱杨相邻，专业技术能力强，医疗业务辐射永川松溉、朱沱、何埂等区域。医院现有业务用房修建于2004年，面积约5000㎡。2021年配置CT后，医疗业务不断扩展，现有业务用房已不能满足工作需求；同时按照全市疾控体系和重大传染病医疗救治体系建设、西部基层医疗卫生服务示范机构建设要求，需将预计分诊、发热门诊、肠道门诊、数字化预防接种门诊等规范化建设。</t>
  </si>
  <si>
    <t>全市疾控体系及重大传染病医疗救治体系建设、西部基层医疗卫生服务示范机构建设单位</t>
  </si>
  <si>
    <t>江津区蔡家中心卫生院迁建工程</t>
  </si>
  <si>
    <t>蔡家中心卫生院</t>
  </si>
  <si>
    <t>该项目总建筑12000㎡：⑴住院大楼1栋：建筑面积9000㎡、占地面积1000㎡，共9层（含地下负一层）；⑵门诊大楼1栋：建筑面积2500㎡（含发热门诊500㎡）、占地面积667㎡，共3层；⑶附属业务用房4栋：建筑面积500㎡、占地面积500㎡，共1层。</t>
  </si>
  <si>
    <t>1.业务用房紧缺。医院开设有内、外、妇、儿、中医、康复理疗、基本公共卫生、计划生育服务、检验、影像等科室，现业务用房已不能满足当前需求。
2.房屋陈旧，无拓展空间。由于我院综合楼建于2005年，房屋结构为预制结构，且占地面积不足450平米，周围无扩展空间，已不适合当前业务需要，严重制约了医院的发展。
3.人员配备难。由于医疗环境差，业务发展受到制约，人员流失严重，引进困难，形成恶性循环。</t>
  </si>
  <si>
    <t>江津区中山镇卫生院公共卫生服务中心及附属设施建设项目</t>
  </si>
  <si>
    <t>中山卫生院</t>
  </si>
  <si>
    <t>该项目建筑面积1740㎡，占地面积520㎡，涵盖公共卫生服务中心，及工会活动室、档案室、洗消中心、食堂等四层楼房，占地约400㎡；规范化的发热门诊及留观病房建设，肠道门诊建设两层，占地面积120㎡。</t>
  </si>
  <si>
    <t>老百姓的健康需求日益增大，公共卫生服务项目服务内容日益增多，突发公共卫生事件的应急与处置重要性日益凸显，现有的建筑条件已不能满足这些需要，故需另行修建。</t>
  </si>
  <si>
    <t>重庆市疾控体系和重大传染病医疗救治体系建设规划</t>
  </si>
  <si>
    <t>202403</t>
  </si>
  <si>
    <t>十一</t>
  </si>
  <si>
    <t>区林业局</t>
  </si>
  <si>
    <t>共4个项目，估算总投资2.57亿元。2021年2个，估算投资2.12亿元。2022年2个，估算投资0.45亿元。</t>
  </si>
  <si>
    <t>江津区林长制建设项目</t>
  </si>
  <si>
    <t>区林业局</t>
  </si>
  <si>
    <t>1、在全区各个镇（街道）、村（社区）和各国有林场主要交通要道，具有特色的山体、自然保护地、景（林）区主入口、重要水源涵养地等人流量较大地方设立林长公示牌和宣传牌； 2、购置完善林长制网格巡护员单兵巡护装备，增加网格护林人员队伍建设，强化镇街林业站和网格巡护员能力建设； 3、在重点林区（大圆洞林场、云雾坪林场、四森中心）配备太阳能自动虫情测报灯10台、农林小气候信息采集系统4台、红火蚁检测仪30台；建立林业有害生物标本室（50平方米），完善检疫实验室（25平方米），并在标本室和检疫实验室中配备必需的一些设施设备； 4、在临峰山范围内打造林长制示范点，改造和新建防火检查站，受损山体生态修复，营造生物阻隔带，建立以水灭火阻隔系统、森林防火分中心视频监控系统，添置消防水箱，修建林下巡护步道和休息亭等。</t>
  </si>
  <si>
    <t>市委办公厅市政府办公厅《印发&lt;关于全面推行林长制的实施意见&gt;的通知》（渝委办发〔2021〕13号）； 市林长制试点工作协调小组办公室印发的《重庆市林长公示牌设立方案（试行）》（渝林长办〔2019〕4号）；</t>
  </si>
  <si>
    <t>中央投资、政府投资</t>
  </si>
  <si>
    <t>总共可争取8000万中央补助资金</t>
  </si>
  <si>
    <t>2021-2023年国有林场排危及基础设施建设项目</t>
  </si>
  <si>
    <t>云雾坪林场新建管护站（点）排危及环境整治项目260万。云雾坪林场新建管护站（点）配套设施建设项目42万。大圆洞林场部分管护站（点）排危、配套项目31万。大圆洞林场管护站（点）基础设施排危、附属设施建设项目139万。碰头岩、洞口管护点电路改造项目37万。洞口室内电路改造约150平方米，包括跟换室内电线、插座、开关等。滚子坪管护站摩托车道改造项目120万：改造滚子坪防火摩托车道约2.3公里，包括扩宽路基，铺设宽1.5m厚15cm混凝土路面，疏通排水沟，局部砌筑挡墙等。沙坝沟森林管护通道改造建设项目620万：铺设20公分厚c30混凝土路面，长5.6公里，宽4.8米；浇筑片石混凝土挡墙300立方；喷锚护坡1000平方米；修建管涵100米等。</t>
  </si>
  <si>
    <t>江津区林业“十四五”规划</t>
  </si>
  <si>
    <t>市级投资</t>
  </si>
  <si>
    <t>长江重庆江津段“两岸青山.千里林带”项目建设</t>
  </si>
  <si>
    <t>相关镇街</t>
  </si>
  <si>
    <t>总任务4.9万亩，包括森林数量提升和森林质量提升。其中森林数量提升包含退耕还林，农业种植结构调整新(改)造林，农村“四旁”植树，疏林地及未成林地营造林，宣林地造林 与灌木林地培育，国家特别规定灌木林培育；森林质量提升包含景观示范林建设，森林抚育，低效林改造，建成区、园区及码头绿化美化。</t>
  </si>
  <si>
    <t xml:space="preserve"> 《重庆市人民政府办公厅关于切实做好“两岸青山.千里林带”建设工作的通知》</t>
  </si>
  <si>
    <t>江津区木材储备林建设项目</t>
  </si>
  <si>
    <t>在各国有林场、蔡家、中山、柏林、塘河等重点林区、镇营建木材储备林2万亩，通过改造培育和提质培优等方式，改造调整现有林分密度，改善林分状况，促进林木生长，提高森林质量和蓄积，营建优质、丰产用材林基地。</t>
  </si>
  <si>
    <t>《重庆市江津区“十四五”林业发展规划（2021-2025）》</t>
  </si>
  <si>
    <t>十二</t>
  </si>
  <si>
    <t>区民政局</t>
  </si>
  <si>
    <t>共6个项目，估算总投资1.61亿元。2021年2个，估算投资0.33亿元。2022年4个，估算投资1.28亿元。</t>
  </si>
  <si>
    <t>江津区东部第二特困人员供养服务设施（杜市敬老院</t>
  </si>
  <si>
    <t>区民政局</t>
  </si>
  <si>
    <t>杜市镇</t>
  </si>
  <si>
    <t>新建建筑面积5160平方米，包括主体工程，附属工程，装修装饰</t>
  </si>
  <si>
    <t>项目建成后，为东部片区失能特困人员集中供养设施，提高失能特困人员照护水平</t>
  </si>
  <si>
    <t>江津区养老服务设施专业建设规划</t>
  </si>
  <si>
    <t>中央投资,财政投资</t>
  </si>
  <si>
    <t>民政</t>
  </si>
  <si>
    <t>江津区西部第六特困人员供养服务设施（敬老院）</t>
  </si>
  <si>
    <t>白沙镇</t>
  </si>
  <si>
    <t>项目建成后，为西部片区失能特困人员集中供养设施，提高失能特困人员照护水平</t>
  </si>
  <si>
    <t>重庆市江津区未成年人保护中心</t>
  </si>
  <si>
    <t>新建建筑面积3500平方米，包括主体工程，附属工程，装修装饰</t>
  </si>
  <si>
    <t>负责未成年人临时监护及关爱保护工作</t>
  </si>
  <si>
    <t>《中华人民共和国未成年人保护法》</t>
  </si>
  <si>
    <t>江津区北部第二特困人员供养服务设施</t>
  </si>
  <si>
    <t>油溪镇</t>
  </si>
  <si>
    <t>新建建筑面积12900平方米，包括主体工程，附属工程，装修装饰</t>
  </si>
  <si>
    <t>项目建成后，为北部片区失能特困人员集中供养设施，提高失能特困人员照护水平</t>
  </si>
  <si>
    <t>江津区南部第二特困人员供养服务设施</t>
  </si>
  <si>
    <t>蔡家镇</t>
  </si>
  <si>
    <t>项目建成后，为南部片区失能特困人员集中供养设施，提高失能特困人员照护水平</t>
  </si>
  <si>
    <t>江津区中部第三特困人员供养服务设施</t>
  </si>
  <si>
    <t>李市镇</t>
  </si>
  <si>
    <t>项目建成后，为中部片区失能特困人员集中供养设施，提高失能特困人员照护水平</t>
  </si>
  <si>
    <t>十三</t>
  </si>
  <si>
    <t>区城管局</t>
  </si>
  <si>
    <t>2022年6个，估算投资1.87亿元。</t>
  </si>
  <si>
    <t>6个项目</t>
  </si>
  <si>
    <t>先锋连接线道路大修整治项目</t>
  </si>
  <si>
    <t>区城管局</t>
  </si>
  <si>
    <t>对先锋连接线约15万㎡市政道路进行综合整治。其中路基处理约6500平方、路面处理约15万㎡、标线约12000㎡、路肩修复和盖板处理约26000米，新建中央隔离栏杆6.4千米、人行道约20000平方米</t>
  </si>
  <si>
    <t xml:space="preserve">道路路基、路面破损，严重影响交通安全、影响江津入城“窗口”的形象与重庆市对江津的考核要求
</t>
  </si>
  <si>
    <t>关于印发道路平整专项行动方案的通知（渝城综管〔2021〕2号）、关于印发2021年度重庆市城市日常管理专项工作考评实施细则的通知（渝城综管办〔2021〕3号）</t>
  </si>
  <si>
    <t>滨州路道路大修整治工程</t>
  </si>
  <si>
    <t>对滨州路（长约1.84千米）约5.5万平方米市政道路进行综合整治。整治包含道路基层整治约4000平方米、道路面层4cm刨铣摊铺约7000平方米、道路面层统一罩面修复约5.5万平方米、标线施划约4500平方米、拆安隔离栏杆约1.5千米、人行道修复约1万平方米等</t>
  </si>
  <si>
    <t>《重庆市城市综合管理工作领导小组关于印发道路平整专项行动方案的通知》（渝城综管〔2021〕2号）</t>
  </si>
  <si>
    <t>艾坪山路大修整治项目</t>
  </si>
  <si>
    <t>维护车行道病害面积约24000平方米，修复路基约1100平方米，新铺设沥清路面24000平方米，新建人行道约10000平方米，施划标线约2200平方米</t>
  </si>
  <si>
    <t xml:space="preserve">2021年道路检测为C级道路，按照城市道路养护技术规程，必须进行大修整治。
</t>
  </si>
  <si>
    <t>（渝城综管〔2021〕2号）、（渝城综管办〔2021〕3号）</t>
  </si>
  <si>
    <t>鼎山公园部分基础设施升级改造项目</t>
  </si>
  <si>
    <t>改建</t>
  </si>
  <si>
    <t>鼎山公园内新增摄像头、改造浇灌设施860米、水篦子改造980米等。</t>
  </si>
  <si>
    <t>津发改投〔2018〕561号</t>
  </si>
  <si>
    <t>几江半岛部份道路改造项目</t>
  </si>
  <si>
    <t>1.对鼎山大道车行道整治约25000平方米、大同路人行道整治约5000平方米；2.对重百商圈周围人行道改造约30000平方米，对名豪广场、荆竹村广场、奎星广场等釉面砖改造约1.3万平方米；3.对西门路、武城大道等人行道改造约40000平方米。</t>
  </si>
  <si>
    <t xml:space="preserve">雨天湿滑易造成群众摔倒、地砖整体损坏严重、路面坑洼，群众投诉多群众投诉多。
</t>
  </si>
  <si>
    <t>市级部门考核要求</t>
  </si>
  <si>
    <t>几江半岛沥青路面修复工程（已扣除先锋连接线项目内容及投资）</t>
  </si>
  <si>
    <t>在区住建委对几江半岛雨污管网改造结束后，对几江半岛老城区未进行开挖且需要修复的路面进行改造（50万㎡）。</t>
  </si>
  <si>
    <t>路面破损严重，严重影响了交通安全和江津区的整体形象，重庆市城市管理局对我区的道路平整专项整治有考核要求。</t>
  </si>
  <si>
    <t>债券融资</t>
  </si>
  <si>
    <t>十四</t>
  </si>
  <si>
    <t>区住建委</t>
  </si>
  <si>
    <t>共11个项目，估算总投资5.91亿元。2022年8个，估算投资3.65亿元；2023年3个，估算投资2.26亿元。</t>
  </si>
  <si>
    <t>8个项目</t>
  </si>
  <si>
    <t>滨江二路道路工程</t>
  </si>
  <si>
    <t>该项目道路全长约420米，路幅宽16米，双向两车道。主要建设内容包括土石方工程，道路工程，照明系统，排水系统，人行道工程以及房屋征收拆迁等。</t>
  </si>
  <si>
    <t>津住建委文〔2020〕36号关于开展2020年重点储备项目前期工作有关问题的请示</t>
  </si>
  <si>
    <t>东门转盘道路交通改造工程</t>
  </si>
  <si>
    <t>该工程主要在东门口新建异行环形车道，1.增加左转车道，解决现状滨江新城回东部新城的左转问题；2.增加老城往东部新城的直行车道，解决东西向的联系；3东门路东西方向行人地下通行，东西向行人和南北向车流形成立体交叉，避免行人与车流发生碰撞，间接缩短东门路直行车辆等待时间；4.增加南门路左转上几江大桥车道，解决以前南门路不能左转上几江大桥的问题；5.增加了长风路右转上几江大桥的车道，方便了居民出行；6.拆除种子公司3400平方米（其中非住宅1400平方米，住宅2000平方米）</t>
  </si>
  <si>
    <t>江津区鼎山小学区域人行天桥工程</t>
  </si>
  <si>
    <t>该工程位于江州大道与东关路交叉口（港龙购物中心与庭院时光十字路口），主要建设内容是修建人行天桥一座，涉及基础、主体、4个上行自动扶梯、绿化、灯饰、人行隔离栏等内容。</t>
  </si>
  <si>
    <t>长江著儿童公园</t>
  </si>
  <si>
    <t>占地约155.51亩，打造集儿童乐园、休闲商业、城市文化为一体的区域城市休闲综合体</t>
  </si>
  <si>
    <t>江津区住建委三年滚动规划项目</t>
  </si>
  <si>
    <t>海绵城市排水分区改造</t>
  </si>
  <si>
    <t>为整治黑臭水体、提升城市品质、防水排涝补短板，建设我区海绵城市、韧性城市、依据江津区海绵城市专项规划，每年完成2-3个排水分区改造。2021年已纳入水环境治理PPP项目，建议从2022年开始由财政资金实施。</t>
  </si>
  <si>
    <t>重庆市海绵城市建设管理办法</t>
  </si>
  <si>
    <t>公交港湾（几江半岛、先锋、支坪）片区工程</t>
  </si>
  <si>
    <t>该工程涉及几江半岛、先锋片区、支坪片区，建设约200个公交港湾等。</t>
  </si>
  <si>
    <t>江津区鼎山街道城市更新改造项目</t>
  </si>
  <si>
    <t>鼎山街道</t>
  </si>
  <si>
    <t>文菁路片区：供水管网改造、雨污管网改造、地面道路绿化改造、栏杆改造、监控系统改造、消防维修改造等公共部位共有设施改造；骑龙山庄：地面道路绿化改造、增设停车位、公共照明改造、雨污管网改造、楼梯间墙面改造约11550平方米、栏杆改造、监控系统改造、消防改造等公共部位共有设施改造；凤凰路片区：车行道改造，人行道改造，消防管道改造，雨水管网改造、污水管网及化粪池改造，楼梯铁栏杆维护等公共部位共有设施改造。</t>
  </si>
  <si>
    <t>江津区几江街道城市更新改造项目</t>
  </si>
  <si>
    <t>几江街道</t>
  </si>
  <si>
    <t>大同路片区、燕窝穴片区、南门路片区、大西门片区、西门路片区、荣华片区、长城路片区：给水管网改造、消防改造、安防设置更换或增设、地面改造、楼梯间栏杆改造、绿化改造、花池及体育休闲设施、文化墙等公共部位共有设施改造</t>
  </si>
  <si>
    <t>南门路二改四道路工程</t>
  </si>
  <si>
    <t>该工程项目包括大西门转盘至武城大道长约600米的道路改造（二改四），大西门转盘的局部改造，电力、天然气、自来水、通信等的改迁，同步实施雨、污水，绿化，智能设备等的改造建设。</t>
  </si>
  <si>
    <t>津住建委文〔2020〕36号关于开展2020年重点储备项目前期工作有关问题的请示</t>
  </si>
  <si>
    <t>江州大道与塔坪路交叉口下穿道工程</t>
  </si>
  <si>
    <t>该项目位于江津区江州大道与塔坪路交叉口，主要建设内容为对现状平交口改造，新建江州大道东西向下穿道、塔坪路南北向掉头下穿道及塔坪路左转至江州大道下穿道，重新布置交通信号灯等。</t>
  </si>
  <si>
    <t>桥南加油站人行天桥工程</t>
  </si>
  <si>
    <t>主要为修建人行天桥一座，采用钢箱梁结构，涉及基础、主体、人行隔离栏杆、管网保护、强电线路迁改等内容。</t>
  </si>
  <si>
    <t>十五</t>
  </si>
  <si>
    <t>区文旅委</t>
  </si>
  <si>
    <t>共8个项目，估算总投资5.28亿元。2021年1个，估算投资0.07亿元；2022年3个，估算投资4.56亿元；2023年4个，估算投资0.65亿元。</t>
  </si>
  <si>
    <t>廷重祠保护修缮项目</t>
  </si>
  <si>
    <t>区文化旅游委</t>
  </si>
  <si>
    <t>区文管所</t>
  </si>
  <si>
    <t>采用科学合理的技术手段对2200平方米廷重祠文物建筑进行保护修缮，保障文物建筑的稳定与安全，使文物的真实性和完整性能得到有效延续。以“原布局、原结构、原材料、原工艺”为基本准则对该文物建筑屋面、梁架、墙体、门窗、地面、木雕、彩绘、灰塑进行修缮，木构件防腐防虫，建筑周边环境整治等。</t>
  </si>
  <si>
    <t>廷重祠是重庆市级文物保护单位，该文物建筑在充分继承清代巴渝民居简洁、雄浑风格的同时，融合了江南建筑灵秀的风格，是重庆地区宗祠建筑的典型代表之作，具有重要的历史文化保护价值。但由于年久失修，该文物建筑屋面、梁架、墙体、地面、门窗、木雕、彩绘、灰塑等出现了不同程度的损坏，存在一定的安全隐患，急需对其进行保护修缮。</t>
  </si>
  <si>
    <t>2020年9月该文物建筑申报市文物局专项补助资金。目前，专项补助资金已到位。</t>
  </si>
  <si>
    <t>文化旅游</t>
  </si>
  <si>
    <t>南京内学院保护利用项目</t>
  </si>
  <si>
    <t>南京内学院旧址修建于1938年，座西南朝东北，面积638平方米。本次保护利用项目经初步估算，约资金590万元，其中，设计费30万元、保护修缮工程380万元，陈列布展180万元（含安防、消防设施）。</t>
  </si>
  <si>
    <t>南京内学院旧址，市级文物保护单位，位于我区老城东门公园，是我区老城区保留下来为数不多的文化记忆符号。该文物建筑建于1938年，座西南朝东北，建筑面积638平方米。2009年，我委筹集了200万元对该文物建筑进行了保护修缮，作为区文管所办公室和文物库房使用。2019年12月，区文管所办公室和部分馆藏文物库房整体搬至江津博物馆。根据《文物建筑开放导则》（文物保发〔2019〕24号）相关要求，该文物建筑保护利用应综合考虑文物价值、保存状况、重要性、敏感度、社会影响力和使用现状等因素，遵循“注重公益、促进保护、服务观众”的原则，拟将其定位为展示、研究、服务、休闲多功能为一体的场所。</t>
  </si>
  <si>
    <t>（中办发〔2018〕45号）、（渝委办发〔2019〕49号）</t>
  </si>
  <si>
    <t>市级投资,财政投资</t>
  </si>
  <si>
    <t>聂荣臻故里保护利用与农旅融合配套基础设施项目</t>
  </si>
  <si>
    <t>吴滩镇</t>
  </si>
  <si>
    <t>插旗寺小学、吴滩古镇古街和重点建筑、蚕种场等景点改造提升。故居、私塾、染房、插旗寺小学、聂荣臻父母墓、吴滩古镇、吴滩新街、三岔河等区域周边环境提升。室外综合管网、路灯、标识标牌等配套设施设备建设。新建改建公路、骑行道、游步道及打造道路沿线景观。对聂荣臻故里景区周边农户、农家乐、农庄、院落等建筑风貌及环境进行提升。新建包含景区导览、应急广播、摄像头、网站、智慧平台等功能为一体的智慧旅游系统。打造私塾、染房、田间学校等区域的民宿。其他基础设施建设。拟分两年争取地方政府专项债1.2亿元，自筹3000万元。</t>
  </si>
  <si>
    <t>根据区委区政府有关专题会议纪要精神，吴滩镇积极推进“双创”（聂荣臻故里创建国家4A级旅游景区和吴滩镇创中国历史文化名镇）工作。2019年3月中国历史文化名镇创建成功，目前吴滩镇全力推进聂荣臻故里创建国家4A级旅游景区工作，其中聂荣臻故里保护利用与农旅融合配套基础设施项目融合红色文化资源、绿色农业产业、历史文化名镇等优势资源，围绕故居、私塾、染坊、插旗寺小学、吴滩古镇等重要景点节点，改建扩建公路、骑行道等旅游干线，配套建设综合管网、路灯、标识标牌和智慧旅游系统等基础设施，提升改造旅游干线环境风貌和节点景观，实现景点提档升级，科学串联。该项目建成后，一是为聂荣臻故里创建国家4A级旅游景区创造了重要的基础条件；二是促进了研学旅行和乡村振兴的有机融合，有力撬动乡村旅游发展，带动特色产业发展，为更多人提供就业创业机会，促进农民增收。</t>
  </si>
  <si>
    <t>区委专题会议纪要〔2017〕第11期《区委专题会议纪要-调研聂荣臻元帅陈列馆专题会议纪要》、公文办件 [2020] 3721关于2020年江津区地方政府专项债券及新增中央投资项目</t>
  </si>
  <si>
    <t>地方政府专项债、财政投资</t>
  </si>
  <si>
    <t>石佛寺考古遗址公园</t>
  </si>
  <si>
    <t>项目占地面积约50亩，主要包括文物修复、修缮、科技保护、出土文物修复中心、文献资料室、出土文物展示中心、遗址保护设施、遗址核心区展示中心、考古博物馆、出土文物库房、配套服务用房、游步道、石佛寺遗址南岸观景点及相关基础设施。拟争取债券资金1.5亿元（其中2022年2000万元、2023年6000万元、2024年7000万元），拟争取三峡后续资金8000万元（其中其中2022年2000万元、2023年3000万元、2024年3000万元）,区级财政配套7000万元。</t>
  </si>
  <si>
    <t>2016年以来，我委围绕石佛寺遗址考古挖掘和保护利用开展了大量工作，目前考古发掘面积4600平方米，出土文物标本1700件。经国内知名考古专家多次论证，形成了以通过打造石佛寺遗址公园实现文化遗产保护与城市生态建设相结合、文化遗产活化利用与文化旅游相融合的共识。相关建议意见我委以专报【公文办件 [2019] 8442】报请区政府主要领导同意。该项目现已纳入江津区2020年重点建设项目清单、政府投资项目清单和重点前期项目清单【江津府办发〔2020〕24号】。为进一步保护好我区极为珍贵的文化遗产，满足江津区人民群众迫切的文化和旅游需求，现我委计划启动石佛寺考古遗址公园建设项目。</t>
  </si>
  <si>
    <t>相关建议意见我委以专报（公文办件〔2019〕8442）报请区政府主要领导同意</t>
  </si>
  <si>
    <t>中山镇4A景区旅游提升工程</t>
  </si>
  <si>
    <t>中山镇</t>
  </si>
  <si>
    <t>1、中山古镇沿线景观美化绿化工程。2、在古镇吊桥处新修建一个60平方米的旅游厕所。3、中山新街月亮坝街附近修建一个约200平方米的健身广场。4、分别在江家马头和上河雅舍新修一座长约28米的吊索桥，连接笋溪河两岸，和古镇老街形成步行观光线路，遥相呼应。5、在中山滨河路复建江家码头，游览观光、喝茶休憩的地方。6、对龙塘村龙河路1.3公里，4.5米宽，改建为健身步道</t>
  </si>
  <si>
    <t>提升旅游景区接待能干，巩固4A景区建设发展</t>
  </si>
  <si>
    <t>大四面山旅游规划</t>
  </si>
  <si>
    <t>石门大佛寺摩崖造像水害治理工程</t>
  </si>
  <si>
    <t>主要包括现场测绘、水文地质勘察、水害调查、方案设计、水害治理。</t>
  </si>
  <si>
    <t xml:space="preserve">水月观音造像作为石门大佛寺最重要的文物遗存，虽然进行过地面防水工程，但造像本体后部岩体裂隙渗水仍然存在，不利于造像本体的保存，主要表现在以下几方面：
（1）大气降水沿裂隙下渗至造像处沿裂隙方向以点线状出露，在造像依附岩体裂隙面可见到白色线条状或云朵状渗水痕迹，部分延伸发展到造像本体，造成表面彩绘风化脱落。
（2）大佛寺左侧厢房屋檐与岩体连接段较小、部分段连接差，大气降雨过程中直接飘落到造像区形成淋蚀，地表水沿着崖顶面流冲刷造像、碑刻区。面流在连续降水情况下对石刻造像直接产生冲刷，致使碑刻局部剥落残缺、表面风化酥松，部分受大气降水的直接淋漓和冲刷使崖壁上的石刻面目受损，加快石刻碑记的风化速度。
（3）在渗漏水不断的循环过程中产生水汽，改变了大佛寺古建筑内的原有湿度，对文物表层造成危害；特别是在渗水运动转移过程中，将岩体中的可溶性硫酸盐、粉尘中化学成分带到岩体、文物和古建筑表面，随着温度和湿度的变化而膨胀或收缩，对文物造成严重的“隐形”破坏，不易察觉，但后果严重。因此，实施水害治理工程是确保本体维修工程长期效果的基础。
</t>
  </si>
  <si>
    <t>国家文物局已批准立项计划书</t>
  </si>
  <si>
    <t>中央投资</t>
  </si>
  <si>
    <t>石门大佛寺摩崖造像东西6座厢房、山门及堡坎修缮工程</t>
  </si>
  <si>
    <t>江津石门大佛寺山门、东西6座厢房、堡坎的保护修缮，总占地面积约1050㎡。</t>
  </si>
  <si>
    <t>江津石门大佛寺各文物建筑整体保存较为完整，但山门及东、西厢房损伤较为严重，近几年江津石门大佛寺2次保护修缮工程仅对大殿进行了全面整修，对堡坎进行了局部加固，未将山门及东、西厢房纳入修缮范围内。山门及东、西厢房距1999年全面修缮时间已过20年，由于间隔时间较长，山门及东、西厢房地面、墙体、木构架、屋面均出现不同程度的残损情况，且残损情况在不断发展，严重影响了文物建筑的安全稳定，同时江津石门大佛寺作为旅游景区及宗教朝拜地，现已对外开放，节假日及法会期间，朝拜者及游人集中进寺参观，人流量较大，山门、东西厢房及堡坎的残损情况，对文物建筑安全造成直接影响外，对管理部门的使用及游客也造成安全隐患，如屋面瓦脱节、脱落，威胁管理人员及游客的人身安全。</t>
  </si>
  <si>
    <t>真武场历史文化街区“三宫一房”抢救性修缮工程</t>
  </si>
  <si>
    <t>区文化旅游委</t>
  </si>
  <si>
    <t>对“南华宫”进行回购，以及“天上宫”、“南华宫”进行保护性修缮， 对“万寿宫”进行保护性修缮，并整治周边环境，进行开发利用，对“马家洋房”及周边建筑进行修复和风貌整治</t>
  </si>
  <si>
    <t>真武场历史文化街区整体打造需求</t>
  </si>
  <si>
    <t>支坪镇“十三五”规划</t>
  </si>
  <si>
    <t>争取地方政府专项债</t>
  </si>
  <si>
    <t>文化旅游</t>
  </si>
  <si>
    <t>在争取专项债的7.5亿项目包内</t>
  </si>
  <si>
    <t>十六</t>
  </si>
  <si>
    <t>区水利局</t>
  </si>
  <si>
    <t>共12个项目，估算总投资94.74亿元。2021年3个项目，估算投资7.55亿元；2022年2个，估算投资55.97亿元；2023年7个，估算投资31.22亿元。</t>
  </si>
  <si>
    <t>3个项目</t>
  </si>
  <si>
    <t>江津区油溪镇河段防洪护岸综合整治工程</t>
  </si>
  <si>
    <t>区水利局</t>
  </si>
  <si>
    <t>华信公司</t>
  </si>
  <si>
    <t>整治岸线总长1.52公里，新建防护工程1.42公里</t>
  </si>
  <si>
    <t>防洪保安</t>
  </si>
  <si>
    <t>中央投资、市级投资、财政投资,</t>
  </si>
  <si>
    <t>江津区龙华镇防洪护岸综合整治工程</t>
  </si>
  <si>
    <t>综合整治4.55公里，新建护岸4.49公里</t>
  </si>
  <si>
    <t>为了龙华场镇防洪保安，保护群众人身财产安全</t>
  </si>
  <si>
    <t>笋溪河嘉平新区段河道、中山场镇拓展区、塘河石蟆镇重点段综合整治工程</t>
  </si>
  <si>
    <t>笋溪河嘉平新区段河道综合治理河长2.3km，新建护岸0.72km.中山场镇拓展区整治右岸2.716km.塘河石蟆镇重点段综合整治2.5km，新建护岸1km。</t>
  </si>
  <si>
    <t>为了保障场镇群众人身财产安全，防洪保安</t>
  </si>
  <si>
    <t>江津区支坪防洪护岸综合整治工程（綦江河段）</t>
  </si>
  <si>
    <t>综合整治5.93公里，新建护岸5.78公里</t>
  </si>
  <si>
    <t>福寿岩水库</t>
  </si>
  <si>
    <t>寿源水务</t>
  </si>
  <si>
    <t>面板堆石坝大坝1座高85m，坝长约320m，总库容1.013亿m3，初拟正常水位335m，兴利库容0.74亿m3</t>
  </si>
  <si>
    <t>1.兴建该水库后，水库通过汛期设置汛限水位、预留防洪库容，对上游洪水削峰，可使下游中山古镇、嘉平镇等9个场镇防洪标准得到有效提高。有效保障下游下游地区12.5万亩农田、10万沿河人口及9个沿河场镇的防洪安全。该水库规划为江津区后备水源工程。2.福寿岩水库建成后，正常时期可为江津部分城区提供笋溪河的优质水源，而在遭遇长江水污染突发事件，亦可作为城区后备水源.</t>
  </si>
  <si>
    <t>202710</t>
  </si>
  <si>
    <t>7个项目</t>
  </si>
  <si>
    <t>坡耕地水土流失综合治理工程</t>
  </si>
  <si>
    <t>实施综合治理面积3000亩,在坡耕地治理项目区实施坡改梯，因地制宜配套蓄排引灌、田间生产道路等措施。</t>
  </si>
  <si>
    <t>治理水土流失，改善生态环境。</t>
  </si>
  <si>
    <t>《重庆市江津区水土保持规划(2018-2030年)》</t>
  </si>
  <si>
    <t>清溪沟、大同水库中型灌区节水配套改造项目</t>
  </si>
  <si>
    <t>大同水库等渠道配套改造，新建6.6KM，改造107.5KM灌溉渠道等，清溪沟灌区整修97KM渠道。</t>
  </si>
  <si>
    <t>两灌区修建时间较早，多处损毁，目前功能难以完全发挥，影响乡村振兴和提高粮食产量。</t>
  </si>
  <si>
    <t>已经纳入重庆市江津区2021-2022年中型灌区续建配套与节水改造项目</t>
  </si>
  <si>
    <t>江津区农村饮水巩固提升工程</t>
  </si>
  <si>
    <t>区水利工程管理站</t>
  </si>
  <si>
    <t>新建改建水厂43处，1.新建1.6Mpa、DN160PE100输水管道69.8km。2.扩建水厂规模1000m³/d（含网格絮凝斜管沉淀池、重力式无阀滤池、沉泥池等）；厂区内配置水质化验设备，增设自动化控制、监测及监控设施。3.工程共建设供水主管10575m，其中DN110（PE100 1.6MPa）管7440m，DN110（钢丝骨架PE 2.0MPa）管2125m，DN50（PE100 1.6MPa）管1010m；安装管道阀门构件及管道附属设施。在原岩脚水厂厂区内新建一座200m³钢筋砼结构清水池。</t>
  </si>
  <si>
    <t>改扩建恒和水厂将白沙镇岩脚水厂、鹅公场、桂花屋基水厂的饮水改由恒和水厂供水,解决农村供水人口63万，其中岩脚水厂4425人，鹅公场1033人，桂花屋基水厂4156人，新增供水规模138482m³/d。</t>
  </si>
  <si>
    <t>江津区供水规划项目清单</t>
  </si>
  <si>
    <t>新桥、下坪山水库除险加固</t>
  </si>
  <si>
    <t>小二型水库除险加固，整治大坝、溢洪道、放水设施及附属工程，增加混凝土面板，防水设施整修等。</t>
  </si>
  <si>
    <t>大坝经安全鉴定为三类坝，为病险水库，按照规定需要除险加固。</t>
  </si>
  <si>
    <t>（国办发〔2021〕8号）</t>
  </si>
  <si>
    <t>江津区德感（二沱）防洪护岸综合整治工程</t>
  </si>
  <si>
    <t>提升3.5km(包含新建0.5km+二沱支沟1.1km）</t>
  </si>
  <si>
    <t>202504</t>
  </si>
  <si>
    <t>中央投资,市级投资,财政投资</t>
  </si>
  <si>
    <t>江津区几江防洪护岸整治改造工程</t>
  </si>
  <si>
    <t>对几江段已成堤防进行加固提升4.838km</t>
  </si>
  <si>
    <t>江津区几江防洪堤防洪标准已不能满足城市发展，为了防洪保安，保护城区群众人身财产安全</t>
  </si>
  <si>
    <t>202606</t>
  </si>
  <si>
    <t>财政投资,中央投资,市级投资</t>
  </si>
  <si>
    <t>江津区白沙防洪护岸综合整治工程</t>
  </si>
  <si>
    <t>新建和提升防洪堤约6.5公里</t>
  </si>
  <si>
    <t>白沙镇沿江水患严重，为了保护场镇群众人身财产安全，防洪保安</t>
  </si>
  <si>
    <t>202508</t>
  </si>
  <si>
    <t>市级投资,中央投资,财政投资</t>
  </si>
  <si>
    <t>十七</t>
  </si>
  <si>
    <t>区生态环境局</t>
  </si>
  <si>
    <t>共17个项目，估算总投资4.45亿元。2022年11个，估算投资2.38亿元；2023年6个，估算投资2.07亿元。</t>
  </si>
  <si>
    <t>江津区仙草河流域生态修复工程</t>
  </si>
  <si>
    <t>区生态环境局</t>
  </si>
  <si>
    <r>
      <t>在项目区域内实施</t>
    </r>
    <r>
      <rPr>
        <sz val="12"/>
        <color indexed="8"/>
        <rFont val="方正仿宋_GBK"/>
        <family val="0"/>
      </rPr>
      <t>“</t>
    </r>
    <r>
      <rPr>
        <sz val="12"/>
        <color indexed="8"/>
        <rFont val="方正仿宋_GBK"/>
        <family val="0"/>
      </rPr>
      <t>河道生态基质处理</t>
    </r>
    <r>
      <rPr>
        <sz val="12"/>
        <color indexed="8"/>
        <rFont val="方正仿宋_GBK"/>
        <family val="0"/>
      </rPr>
      <t>”</t>
    </r>
    <r>
      <rPr>
        <sz val="12"/>
        <color indexed="8"/>
        <rFont val="方正仿宋_GBK"/>
        <family val="0"/>
      </rPr>
      <t>、</t>
    </r>
    <r>
      <rPr>
        <sz val="12"/>
        <color indexed="8"/>
        <rFont val="方正仿宋_GBK"/>
        <family val="0"/>
      </rPr>
      <t>“</t>
    </r>
    <r>
      <rPr>
        <sz val="12"/>
        <color indexed="8"/>
        <rFont val="方正仿宋_GBK"/>
        <family val="0"/>
      </rPr>
      <t>水下森林</t>
    </r>
    <r>
      <rPr>
        <sz val="12"/>
        <color indexed="8"/>
        <rFont val="方正仿宋_GBK"/>
        <family val="0"/>
      </rPr>
      <t>”</t>
    </r>
    <r>
      <rPr>
        <sz val="12"/>
        <color indexed="8"/>
        <rFont val="方正仿宋_GBK"/>
        <family val="0"/>
      </rPr>
      <t>、</t>
    </r>
    <r>
      <rPr>
        <sz val="12"/>
        <color indexed="8"/>
        <rFont val="方正仿宋_GBK"/>
        <family val="0"/>
      </rPr>
      <t>“</t>
    </r>
    <r>
      <rPr>
        <sz val="12"/>
        <color indexed="8"/>
        <rFont val="方正仿宋_GBK"/>
        <family val="0"/>
      </rPr>
      <t>滩涂湿地</t>
    </r>
    <r>
      <rPr>
        <sz val="12"/>
        <color indexed="8"/>
        <rFont val="方正仿宋_GBK"/>
        <family val="0"/>
      </rPr>
      <t>”</t>
    </r>
    <r>
      <rPr>
        <sz val="12"/>
        <color indexed="8"/>
        <rFont val="方正仿宋_GBK"/>
        <family val="0"/>
      </rPr>
      <t>和</t>
    </r>
    <r>
      <rPr>
        <sz val="12"/>
        <color indexed="8"/>
        <rFont val="方正仿宋_GBK"/>
        <family val="0"/>
      </rPr>
      <t>“</t>
    </r>
    <r>
      <rPr>
        <sz val="12"/>
        <color indexed="8"/>
        <rFont val="方正仿宋_GBK"/>
        <family val="0"/>
      </rPr>
      <t>河滨植物生态构建</t>
    </r>
    <r>
      <rPr>
        <sz val="12"/>
        <color indexed="8"/>
        <rFont val="方正仿宋_GBK"/>
        <family val="0"/>
      </rPr>
      <t>”</t>
    </r>
    <r>
      <rPr>
        <sz val="12"/>
        <color indexed="8"/>
        <rFont val="方正仿宋_GBK"/>
        <family val="0"/>
      </rPr>
      <t>四大项工程。项目分两期实施，一期：其中</t>
    </r>
    <r>
      <rPr>
        <sz val="12"/>
        <color indexed="8"/>
        <rFont val="方正仿宋_GBK"/>
        <family val="0"/>
      </rPr>
      <t>“</t>
    </r>
    <r>
      <rPr>
        <sz val="12"/>
        <color indexed="8"/>
        <rFont val="方正仿宋_GBK"/>
        <family val="0"/>
      </rPr>
      <t>河道生态基质处理</t>
    </r>
    <r>
      <rPr>
        <sz val="12"/>
        <color indexed="8"/>
        <rFont val="方正仿宋_GBK"/>
        <family val="0"/>
      </rPr>
      <t>”</t>
    </r>
    <r>
      <rPr>
        <sz val="12"/>
        <color indexed="8"/>
        <rFont val="方正仿宋_GBK"/>
        <family val="0"/>
      </rPr>
      <t>工程建设内容主要为河道生态基质处理</t>
    </r>
    <r>
      <rPr>
        <sz val="12"/>
        <color indexed="8"/>
        <rFont val="方正仿宋_GBK"/>
        <family val="0"/>
      </rPr>
      <t>29000m3</t>
    </r>
    <r>
      <rPr>
        <sz val="12"/>
        <color indexed="8"/>
        <rFont val="方正仿宋_GBK"/>
        <family val="0"/>
      </rPr>
      <t>；</t>
    </r>
    <r>
      <rPr>
        <sz val="12"/>
        <color indexed="8"/>
        <rFont val="方正仿宋_GBK"/>
        <family val="0"/>
      </rPr>
      <t>“</t>
    </r>
    <r>
      <rPr>
        <sz val="12"/>
        <color indexed="8"/>
        <rFont val="方正仿宋_GBK"/>
        <family val="0"/>
      </rPr>
      <t>水下森林</t>
    </r>
    <r>
      <rPr>
        <sz val="12"/>
        <color indexed="8"/>
        <rFont val="方正仿宋_GBK"/>
        <family val="0"/>
      </rPr>
      <t>”22500m2</t>
    </r>
    <r>
      <rPr>
        <sz val="12"/>
        <color indexed="8"/>
        <rFont val="方正仿宋_GBK"/>
        <family val="0"/>
      </rPr>
      <t>（植被类型苦草、眼子菜、轮叶黑藻、伊乐藻、小茨藻等）；二期：河滨植物生态构建</t>
    </r>
    <r>
      <rPr>
        <sz val="12"/>
        <color indexed="8"/>
        <rFont val="方正仿宋_GBK"/>
        <family val="0"/>
      </rPr>
      <t>87000m2</t>
    </r>
    <r>
      <rPr>
        <sz val="12"/>
        <color indexed="8"/>
        <rFont val="方正仿宋_GBK"/>
        <family val="0"/>
      </rPr>
      <t>（植被类型包括乔灌草带、挺水植物带、浮叶植物带三带）；滩涂湿地</t>
    </r>
    <r>
      <rPr>
        <sz val="12"/>
        <color indexed="8"/>
        <rFont val="方正仿宋_GBK"/>
        <family val="0"/>
      </rPr>
      <t>”2000m2</t>
    </r>
    <r>
      <rPr>
        <sz val="12"/>
        <color indexed="8"/>
        <rFont val="方正仿宋_GBK"/>
        <family val="0"/>
      </rPr>
      <t>（植被类型黄菖蒲、美人蕉、风车草、千屈菜等）。</t>
    </r>
  </si>
  <si>
    <r>
      <t>（</t>
    </r>
    <r>
      <rPr>
        <sz val="12"/>
        <color indexed="8"/>
        <rFont val="方正仿宋_GBK"/>
        <family val="0"/>
      </rPr>
      <t>1</t>
    </r>
    <r>
      <rPr>
        <sz val="12"/>
        <color indexed="8"/>
        <rFont val="方正仿宋_GBK"/>
        <family val="0"/>
      </rPr>
      <t>）本项目的实施是巩固长江流域治理前期成果的需要。（</t>
    </r>
    <r>
      <rPr>
        <sz val="12"/>
        <color indexed="8"/>
        <rFont val="方正仿宋_GBK"/>
        <family val="0"/>
      </rPr>
      <t>2</t>
    </r>
    <r>
      <rPr>
        <sz val="12"/>
        <color indexed="8"/>
        <rFont val="方正仿宋_GBK"/>
        <family val="0"/>
      </rPr>
      <t>）是新时期环境污染治理发展的需要。（</t>
    </r>
    <r>
      <rPr>
        <sz val="12"/>
        <color indexed="8"/>
        <rFont val="方正仿宋_GBK"/>
        <family val="0"/>
      </rPr>
      <t>3</t>
    </r>
    <r>
      <rPr>
        <sz val="12"/>
        <color indexed="8"/>
        <rFont val="方正仿宋_GBK"/>
        <family val="0"/>
      </rPr>
      <t>）是改善当下环境现状、提升区域形象的必然。（</t>
    </r>
    <r>
      <rPr>
        <sz val="12"/>
        <color indexed="8"/>
        <rFont val="方正仿宋_GBK"/>
        <family val="0"/>
      </rPr>
      <t>4</t>
    </r>
    <r>
      <rPr>
        <sz val="12"/>
        <color indexed="8"/>
        <rFont val="方正仿宋_GBK"/>
        <family val="0"/>
      </rPr>
      <t>）是响应国家政策，打造生态园区、海绵城市的必然。</t>
    </r>
  </si>
  <si>
    <t>江津区水污染防治“十四五”规划</t>
  </si>
  <si>
    <t>争取中央资金</t>
  </si>
  <si>
    <t>江津区石河沟流域生态修复工程</t>
  </si>
  <si>
    <r>
      <t>在项目区域内实施</t>
    </r>
    <r>
      <rPr>
        <sz val="12"/>
        <color indexed="8"/>
        <rFont val="方正仿宋_GBK"/>
        <family val="0"/>
      </rPr>
      <t>“</t>
    </r>
    <r>
      <rPr>
        <sz val="12"/>
        <color indexed="8"/>
        <rFont val="方正仿宋_GBK"/>
        <family val="0"/>
      </rPr>
      <t>河道生态基质处理</t>
    </r>
    <r>
      <rPr>
        <sz val="12"/>
        <color indexed="8"/>
        <rFont val="方正仿宋_GBK"/>
        <family val="0"/>
      </rPr>
      <t>”“</t>
    </r>
    <r>
      <rPr>
        <sz val="12"/>
        <color indexed="8"/>
        <rFont val="方正仿宋_GBK"/>
        <family val="0"/>
      </rPr>
      <t>人工湿地</t>
    </r>
    <r>
      <rPr>
        <sz val="12"/>
        <color indexed="8"/>
        <rFont val="方正仿宋_GBK"/>
        <family val="0"/>
      </rPr>
      <t>”“</t>
    </r>
    <r>
      <rPr>
        <sz val="12"/>
        <color indexed="8"/>
        <rFont val="方正仿宋_GBK"/>
        <family val="0"/>
      </rPr>
      <t>滩涂湿地</t>
    </r>
    <r>
      <rPr>
        <sz val="12"/>
        <color indexed="8"/>
        <rFont val="方正仿宋_GBK"/>
        <family val="0"/>
      </rPr>
      <t>”</t>
    </r>
    <r>
      <rPr>
        <sz val="12"/>
        <color indexed="8"/>
        <rFont val="方正仿宋_GBK"/>
        <family val="0"/>
      </rPr>
      <t>和</t>
    </r>
    <r>
      <rPr>
        <sz val="12"/>
        <color indexed="8"/>
        <rFont val="方正仿宋_GBK"/>
        <family val="0"/>
      </rPr>
      <t>“</t>
    </r>
    <r>
      <rPr>
        <sz val="12"/>
        <color indexed="8"/>
        <rFont val="方正仿宋_GBK"/>
        <family val="0"/>
      </rPr>
      <t>河滨植物生态构建</t>
    </r>
    <r>
      <rPr>
        <sz val="12"/>
        <color indexed="8"/>
        <rFont val="方正仿宋_GBK"/>
        <family val="0"/>
      </rPr>
      <t>”</t>
    </r>
    <r>
      <rPr>
        <sz val="12"/>
        <color indexed="8"/>
        <rFont val="方正仿宋_GBK"/>
        <family val="0"/>
      </rPr>
      <t>四大项工程。项目分两期实施，一期：其中</t>
    </r>
    <r>
      <rPr>
        <sz val="12"/>
        <color indexed="8"/>
        <rFont val="方正仿宋_GBK"/>
        <family val="0"/>
      </rPr>
      <t>“</t>
    </r>
    <r>
      <rPr>
        <sz val="12"/>
        <color indexed="8"/>
        <rFont val="方正仿宋_GBK"/>
        <family val="0"/>
      </rPr>
      <t>河道生态基质处理</t>
    </r>
    <r>
      <rPr>
        <sz val="12"/>
        <color indexed="8"/>
        <rFont val="方正仿宋_GBK"/>
        <family val="0"/>
      </rPr>
      <t>”</t>
    </r>
    <r>
      <rPr>
        <sz val="12"/>
        <color indexed="8"/>
        <rFont val="方正仿宋_GBK"/>
        <family val="0"/>
      </rPr>
      <t>工程建设内容主要为河道生态基质处理</t>
    </r>
    <r>
      <rPr>
        <sz val="12"/>
        <color indexed="8"/>
        <rFont val="方正仿宋_GBK"/>
        <family val="0"/>
      </rPr>
      <t>16000m3</t>
    </r>
    <r>
      <rPr>
        <sz val="12"/>
        <color indexed="8"/>
        <rFont val="方正仿宋_GBK"/>
        <family val="0"/>
      </rPr>
      <t>；</t>
    </r>
    <r>
      <rPr>
        <sz val="12"/>
        <color indexed="8"/>
        <rFont val="方正仿宋_GBK"/>
        <family val="0"/>
      </rPr>
      <t>“</t>
    </r>
    <r>
      <rPr>
        <sz val="12"/>
        <color indexed="8"/>
        <rFont val="方正仿宋_GBK"/>
        <family val="0"/>
      </rPr>
      <t>人工湿地</t>
    </r>
    <r>
      <rPr>
        <sz val="12"/>
        <color indexed="8"/>
        <rFont val="方正仿宋_GBK"/>
        <family val="0"/>
      </rPr>
      <t>”6000m2</t>
    </r>
    <r>
      <rPr>
        <sz val="12"/>
        <color indexed="8"/>
        <rFont val="方正仿宋_GBK"/>
        <family val="0"/>
      </rPr>
      <t>（植被类型黄菖蒲、美人蕉、风车草、千屈菜等）；二期：河滨植物生态构建</t>
    </r>
    <r>
      <rPr>
        <sz val="12"/>
        <color indexed="8"/>
        <rFont val="方正仿宋_GBK"/>
        <family val="0"/>
      </rPr>
      <t>64000m2</t>
    </r>
    <r>
      <rPr>
        <sz val="12"/>
        <color indexed="8"/>
        <rFont val="方正仿宋_GBK"/>
        <family val="0"/>
      </rPr>
      <t>（植被类型包括乔灌草带、挺水植物带、浮叶植物带三带）；滩涂湿地</t>
    </r>
    <r>
      <rPr>
        <sz val="12"/>
        <color indexed="8"/>
        <rFont val="方正仿宋_GBK"/>
        <family val="0"/>
      </rPr>
      <t>”8000m2</t>
    </r>
    <r>
      <rPr>
        <sz val="12"/>
        <color indexed="8"/>
        <rFont val="方正仿宋_GBK"/>
        <family val="0"/>
      </rPr>
      <t>（植被类型黄菖蒲、美人蕉、风车草、千屈菜等）。</t>
    </r>
  </si>
  <si>
    <t>江津区塘河古镇河水环境综合治理工程</t>
  </si>
  <si>
    <r>
      <t>在项目区域内实施</t>
    </r>
    <r>
      <rPr>
        <sz val="12"/>
        <color indexed="8"/>
        <rFont val="方正仿宋_GBK"/>
        <family val="0"/>
      </rPr>
      <t>“</t>
    </r>
    <r>
      <rPr>
        <sz val="12"/>
        <color indexed="8"/>
        <rFont val="方正仿宋_GBK"/>
        <family val="0"/>
      </rPr>
      <t>控源截污</t>
    </r>
    <r>
      <rPr>
        <sz val="12"/>
        <color indexed="8"/>
        <rFont val="方正仿宋_GBK"/>
        <family val="0"/>
      </rPr>
      <t>”</t>
    </r>
    <r>
      <rPr>
        <sz val="12"/>
        <color indexed="8"/>
        <rFont val="方正仿宋_GBK"/>
        <family val="0"/>
      </rPr>
      <t>和</t>
    </r>
    <r>
      <rPr>
        <sz val="12"/>
        <color indexed="8"/>
        <rFont val="方正仿宋_GBK"/>
        <family val="0"/>
      </rPr>
      <t>“</t>
    </r>
    <r>
      <rPr>
        <sz val="12"/>
        <color indexed="8"/>
        <rFont val="方正仿宋_GBK"/>
        <family val="0"/>
      </rPr>
      <t>生态修复</t>
    </r>
    <r>
      <rPr>
        <sz val="12"/>
        <color indexed="8"/>
        <rFont val="方正仿宋_GBK"/>
        <family val="0"/>
      </rPr>
      <t>”</t>
    </r>
    <r>
      <rPr>
        <sz val="12"/>
        <color indexed="8"/>
        <rFont val="方正仿宋_GBK"/>
        <family val="0"/>
      </rPr>
      <t>两大项工程。其中</t>
    </r>
    <r>
      <rPr>
        <sz val="12"/>
        <color indexed="8"/>
        <rFont val="方正仿宋_GBK"/>
        <family val="0"/>
      </rPr>
      <t>“</t>
    </r>
    <r>
      <rPr>
        <sz val="12"/>
        <color indexed="8"/>
        <rFont val="方正仿宋_GBK"/>
        <family val="0"/>
      </rPr>
      <t>控源截污</t>
    </r>
    <r>
      <rPr>
        <sz val="12"/>
        <color indexed="8"/>
        <rFont val="方正仿宋_GBK"/>
        <family val="0"/>
      </rPr>
      <t>”</t>
    </r>
    <r>
      <rPr>
        <sz val="12"/>
        <color indexed="8"/>
        <rFont val="方正仿宋_GBK"/>
        <family val="0"/>
      </rPr>
      <t>工程建设内容主要为新建</t>
    </r>
    <r>
      <rPr>
        <sz val="12"/>
        <color indexed="8"/>
        <rFont val="方正仿宋_GBK"/>
        <family val="0"/>
      </rPr>
      <t>DN400</t>
    </r>
    <r>
      <rPr>
        <sz val="12"/>
        <color indexed="8"/>
        <rFont val="方正仿宋_GBK"/>
        <family val="0"/>
      </rPr>
      <t>污水管网</t>
    </r>
    <r>
      <rPr>
        <sz val="12"/>
        <color indexed="8"/>
        <rFont val="方正仿宋_GBK"/>
        <family val="0"/>
      </rPr>
      <t>4500m</t>
    </r>
    <r>
      <rPr>
        <sz val="12"/>
        <color indexed="8"/>
        <rFont val="方正仿宋_GBK"/>
        <family val="0"/>
      </rPr>
      <t>、检查井</t>
    </r>
    <r>
      <rPr>
        <sz val="12"/>
        <color indexed="8"/>
        <rFont val="方正仿宋_GBK"/>
        <family val="0"/>
      </rPr>
      <t>180</t>
    </r>
    <r>
      <rPr>
        <sz val="12"/>
        <color indexed="8"/>
        <rFont val="方正仿宋_GBK"/>
        <family val="0"/>
      </rPr>
      <t>座、配套入户支线管网</t>
    </r>
    <r>
      <rPr>
        <sz val="12"/>
        <color indexed="8"/>
        <rFont val="方正仿宋_GBK"/>
        <family val="0"/>
      </rPr>
      <t>2000m</t>
    </r>
    <r>
      <rPr>
        <sz val="12"/>
        <color indexed="8"/>
        <rFont val="方正仿宋_GBK"/>
        <family val="0"/>
      </rPr>
      <t>；</t>
    </r>
    <r>
      <rPr>
        <sz val="12"/>
        <color indexed="8"/>
        <rFont val="方正仿宋_GBK"/>
        <family val="0"/>
      </rPr>
      <t>“</t>
    </r>
    <r>
      <rPr>
        <sz val="12"/>
        <color indexed="8"/>
        <rFont val="方正仿宋_GBK"/>
        <family val="0"/>
      </rPr>
      <t>生态修复</t>
    </r>
    <r>
      <rPr>
        <sz val="12"/>
        <color indexed="8"/>
        <rFont val="方正仿宋_GBK"/>
        <family val="0"/>
      </rPr>
      <t>”</t>
    </r>
    <r>
      <rPr>
        <sz val="12"/>
        <color indexed="8"/>
        <rFont val="方正仿宋_GBK"/>
        <family val="0"/>
      </rPr>
      <t>工程建设内容主要为河滨植物生态构建</t>
    </r>
    <r>
      <rPr>
        <sz val="12"/>
        <color indexed="8"/>
        <rFont val="方正仿宋_GBK"/>
        <family val="0"/>
      </rPr>
      <t>57000m2(</t>
    </r>
    <r>
      <rPr>
        <sz val="12"/>
        <color indexed="8"/>
        <rFont val="方正仿宋_GBK"/>
        <family val="0"/>
      </rPr>
      <t>植被类型包括乔灌草带、挺水植物带、浮叶植物带、沉水植物带等四带</t>
    </r>
    <r>
      <rPr>
        <sz val="12"/>
        <color indexed="8"/>
        <rFont val="方正仿宋_GBK"/>
        <family val="0"/>
      </rPr>
      <t>)</t>
    </r>
    <r>
      <rPr>
        <sz val="12"/>
        <color indexed="8"/>
        <rFont val="方正仿宋_GBK"/>
        <family val="0"/>
      </rPr>
      <t>。</t>
    </r>
  </si>
  <si>
    <t>江津区黄磴溪水环境综合治理工程</t>
  </si>
  <si>
    <r>
      <t>在项目区域内实施</t>
    </r>
    <r>
      <rPr>
        <sz val="12"/>
        <color indexed="8"/>
        <rFont val="方正仿宋_GBK"/>
        <family val="0"/>
      </rPr>
      <t>“</t>
    </r>
    <r>
      <rPr>
        <sz val="12"/>
        <color indexed="8"/>
        <rFont val="方正仿宋_GBK"/>
        <family val="0"/>
      </rPr>
      <t>面源整治</t>
    </r>
    <r>
      <rPr>
        <sz val="12"/>
        <color indexed="8"/>
        <rFont val="方正仿宋_GBK"/>
        <family val="0"/>
      </rPr>
      <t>”</t>
    </r>
    <r>
      <rPr>
        <sz val="12"/>
        <color indexed="8"/>
        <rFont val="方正仿宋_GBK"/>
        <family val="0"/>
      </rPr>
      <t>和</t>
    </r>
    <r>
      <rPr>
        <sz val="12"/>
        <color indexed="8"/>
        <rFont val="方正仿宋_GBK"/>
        <family val="0"/>
      </rPr>
      <t>“</t>
    </r>
    <r>
      <rPr>
        <sz val="12"/>
        <color indexed="8"/>
        <rFont val="方正仿宋_GBK"/>
        <family val="0"/>
      </rPr>
      <t>生态修复</t>
    </r>
    <r>
      <rPr>
        <sz val="12"/>
        <color indexed="8"/>
        <rFont val="方正仿宋_GBK"/>
        <family val="0"/>
      </rPr>
      <t>”</t>
    </r>
    <r>
      <rPr>
        <sz val="12"/>
        <color indexed="8"/>
        <rFont val="方正仿宋_GBK"/>
        <family val="0"/>
      </rPr>
      <t>两大项工程。其中</t>
    </r>
    <r>
      <rPr>
        <sz val="12"/>
        <color indexed="8"/>
        <rFont val="方正仿宋_GBK"/>
        <family val="0"/>
      </rPr>
      <t>“</t>
    </r>
    <r>
      <rPr>
        <sz val="12"/>
        <color indexed="8"/>
        <rFont val="方正仿宋_GBK"/>
        <family val="0"/>
      </rPr>
      <t>面源整治</t>
    </r>
    <r>
      <rPr>
        <sz val="12"/>
        <color indexed="8"/>
        <rFont val="方正仿宋_GBK"/>
        <family val="0"/>
      </rPr>
      <t>”</t>
    </r>
    <r>
      <rPr>
        <sz val="12"/>
        <color indexed="8"/>
        <rFont val="方正仿宋_GBK"/>
        <family val="0"/>
      </rPr>
      <t>工程建设内容主要为新建人工湿地</t>
    </r>
    <r>
      <rPr>
        <sz val="12"/>
        <color indexed="8"/>
        <rFont val="方正仿宋_GBK"/>
        <family val="0"/>
      </rPr>
      <t>7300m2</t>
    </r>
    <r>
      <rPr>
        <sz val="12"/>
        <color indexed="8"/>
        <rFont val="方正仿宋_GBK"/>
        <family val="0"/>
      </rPr>
      <t>，</t>
    </r>
    <r>
      <rPr>
        <sz val="12"/>
        <color indexed="8"/>
        <rFont val="方正仿宋_GBK"/>
        <family val="0"/>
      </rPr>
      <t>“</t>
    </r>
    <r>
      <rPr>
        <sz val="12"/>
        <color indexed="8"/>
        <rFont val="方正仿宋_GBK"/>
        <family val="0"/>
      </rPr>
      <t>生态修复</t>
    </r>
    <r>
      <rPr>
        <sz val="12"/>
        <color indexed="8"/>
        <rFont val="方正仿宋_GBK"/>
        <family val="0"/>
      </rPr>
      <t>”</t>
    </r>
    <r>
      <rPr>
        <sz val="12"/>
        <color indexed="8"/>
        <rFont val="方正仿宋_GBK"/>
        <family val="0"/>
      </rPr>
      <t>工程建设内容主要为河滨植物生态构建</t>
    </r>
    <r>
      <rPr>
        <sz val="12"/>
        <color indexed="8"/>
        <rFont val="方正仿宋_GBK"/>
        <family val="0"/>
      </rPr>
      <t>10300m2</t>
    </r>
    <r>
      <rPr>
        <sz val="12"/>
        <color indexed="8"/>
        <rFont val="方正仿宋_GBK"/>
        <family val="0"/>
      </rPr>
      <t>（植被类型包括乔灌草带、挺水植物带、浮叶植物带三带）、水下森林</t>
    </r>
    <r>
      <rPr>
        <sz val="12"/>
        <color indexed="8"/>
        <rFont val="方正仿宋_GBK"/>
        <family val="0"/>
      </rPr>
      <t>14500m2</t>
    </r>
    <r>
      <rPr>
        <sz val="12"/>
        <color indexed="8"/>
        <rFont val="方正仿宋_GBK"/>
        <family val="0"/>
      </rPr>
      <t>（植被类型苦草、眼子菜、轮叶黑藻、伊乐藻、小茨藻等）。</t>
    </r>
  </si>
  <si>
    <r>
      <t>江津区石板溪流域生态修复工程</t>
    </r>
  </si>
  <si>
    <r>
      <t>建设内容主要为旁侧湿地</t>
    </r>
    <r>
      <rPr>
        <sz val="12"/>
        <color indexed="8"/>
        <rFont val="方正仿宋_GBK"/>
        <family val="0"/>
      </rPr>
      <t>4000m2</t>
    </r>
    <r>
      <rPr>
        <sz val="12"/>
        <color indexed="8"/>
        <rFont val="方正仿宋_GBK"/>
        <family val="0"/>
      </rPr>
      <t>，砾间湿地</t>
    </r>
    <r>
      <rPr>
        <sz val="12"/>
        <color indexed="8"/>
        <rFont val="方正仿宋_GBK"/>
        <family val="0"/>
      </rPr>
      <t>2000m2</t>
    </r>
    <r>
      <rPr>
        <sz val="12"/>
        <color indexed="8"/>
        <rFont val="方正仿宋_GBK"/>
        <family val="0"/>
      </rPr>
      <t>，滩涂湿地</t>
    </r>
    <r>
      <rPr>
        <sz val="12"/>
        <color indexed="8"/>
        <rFont val="方正仿宋_GBK"/>
        <family val="0"/>
      </rPr>
      <t>1000m2</t>
    </r>
    <r>
      <rPr>
        <sz val="12"/>
        <color indexed="8"/>
        <rFont val="方正仿宋_GBK"/>
        <family val="0"/>
      </rPr>
      <t>，河滨湿地</t>
    </r>
    <r>
      <rPr>
        <sz val="12"/>
        <color indexed="8"/>
        <rFont val="方正仿宋_GBK"/>
        <family val="0"/>
      </rPr>
      <t>3000m2</t>
    </r>
    <r>
      <rPr>
        <sz val="12"/>
        <color indexed="8"/>
        <rFont val="方正仿宋_GBK"/>
        <family val="0"/>
      </rPr>
      <t>，尾水湿地</t>
    </r>
    <r>
      <rPr>
        <sz val="12"/>
        <color indexed="8"/>
        <rFont val="方正仿宋_GBK"/>
        <family val="0"/>
      </rPr>
      <t>7000m2</t>
    </r>
    <r>
      <rPr>
        <sz val="12"/>
        <color indexed="8"/>
        <rFont val="方正仿宋_GBK"/>
        <family val="0"/>
      </rPr>
      <t>；太阳能曝气系统</t>
    </r>
    <r>
      <rPr>
        <sz val="12"/>
        <color indexed="8"/>
        <rFont val="方正仿宋_GBK"/>
        <family val="0"/>
      </rPr>
      <t>7</t>
    </r>
    <r>
      <rPr>
        <sz val="12"/>
        <color indexed="8"/>
        <rFont val="方正仿宋_GBK"/>
        <family val="0"/>
      </rPr>
      <t>套；河滨植物生态构建</t>
    </r>
    <r>
      <rPr>
        <sz val="12"/>
        <color indexed="8"/>
        <rFont val="方正仿宋_GBK"/>
        <family val="0"/>
      </rPr>
      <t>11000m2</t>
    </r>
    <r>
      <rPr>
        <sz val="12"/>
        <color indexed="8"/>
        <rFont val="方正仿宋_GBK"/>
        <family val="0"/>
      </rPr>
      <t>；生态浮岛</t>
    </r>
    <r>
      <rPr>
        <sz val="12"/>
        <color indexed="8"/>
        <rFont val="方正仿宋_GBK"/>
        <family val="0"/>
      </rPr>
      <t>5000m2</t>
    </r>
    <r>
      <rPr>
        <sz val="12"/>
        <color indexed="8"/>
        <rFont val="方正仿宋_GBK"/>
        <family val="0"/>
      </rPr>
      <t>；全流域微生物底改剂添加。</t>
    </r>
  </si>
  <si>
    <r>
      <t>江津区乘潭溪流域生态修复工程</t>
    </r>
  </si>
  <si>
    <r>
      <t>建设内容主要为构建</t>
    </r>
    <r>
      <rPr>
        <sz val="12"/>
        <color indexed="8"/>
        <rFont val="方正仿宋_GBK"/>
        <family val="0"/>
      </rPr>
      <t>“</t>
    </r>
    <r>
      <rPr>
        <sz val="12"/>
        <color indexed="8"/>
        <rFont val="方正仿宋_GBK"/>
        <family val="0"/>
      </rPr>
      <t>鱼</t>
    </r>
    <r>
      <rPr>
        <sz val="12"/>
        <color indexed="8"/>
        <rFont val="方正仿宋_GBK"/>
        <family val="0"/>
      </rPr>
      <t>+</t>
    </r>
    <r>
      <rPr>
        <sz val="12"/>
        <color indexed="8"/>
        <rFont val="方正仿宋_GBK"/>
        <family val="0"/>
      </rPr>
      <t>菜</t>
    </r>
    <r>
      <rPr>
        <sz val="12"/>
        <color indexed="8"/>
        <rFont val="方正仿宋_GBK"/>
        <family val="0"/>
      </rPr>
      <t>”</t>
    </r>
    <r>
      <rPr>
        <sz val="12"/>
        <color indexed="8"/>
        <rFont val="方正仿宋_GBK"/>
        <family val="0"/>
      </rPr>
      <t>生态共生系统</t>
    </r>
    <r>
      <rPr>
        <sz val="12"/>
        <color indexed="8"/>
        <rFont val="方正仿宋_GBK"/>
        <family val="0"/>
      </rPr>
      <t>2000m2</t>
    </r>
    <r>
      <rPr>
        <sz val="12"/>
        <color indexed="8"/>
        <rFont val="方正仿宋_GBK"/>
        <family val="0"/>
      </rPr>
      <t>；河滨植物生态构建</t>
    </r>
    <r>
      <rPr>
        <sz val="12"/>
        <color indexed="8"/>
        <rFont val="方正仿宋_GBK"/>
        <family val="0"/>
      </rPr>
      <t>9000m2</t>
    </r>
    <r>
      <rPr>
        <sz val="12"/>
        <color indexed="8"/>
        <rFont val="方正仿宋_GBK"/>
        <family val="0"/>
      </rPr>
      <t>；构建生态拦截沟</t>
    </r>
    <r>
      <rPr>
        <sz val="12"/>
        <color indexed="8"/>
        <rFont val="方正仿宋_GBK"/>
        <family val="0"/>
      </rPr>
      <t>5km</t>
    </r>
    <r>
      <rPr>
        <sz val="12"/>
        <color indexed="8"/>
        <rFont val="方正仿宋_GBK"/>
        <family val="0"/>
      </rPr>
      <t>；构建入河生态净化湿地</t>
    </r>
    <r>
      <rPr>
        <sz val="12"/>
        <color indexed="8"/>
        <rFont val="方正仿宋_GBK"/>
        <family val="0"/>
      </rPr>
      <t>6000m2</t>
    </r>
    <r>
      <rPr>
        <sz val="12"/>
        <color indexed="8"/>
        <rFont val="方正仿宋_GBK"/>
        <family val="0"/>
      </rPr>
      <t>。</t>
    </r>
  </si>
  <si>
    <t>江津区临江河流域水生态治理工程</t>
  </si>
  <si>
    <r>
      <t>1.</t>
    </r>
    <r>
      <rPr>
        <sz val="12"/>
        <rFont val="方正仿宋_GBK"/>
        <family val="0"/>
      </rPr>
      <t>在临江河沿线农田主要径流处修建</t>
    </r>
    <r>
      <rPr>
        <sz val="12"/>
        <rFont val="方正仿宋_GBK"/>
        <family val="0"/>
      </rPr>
      <t>9</t>
    </r>
    <r>
      <rPr>
        <sz val="12"/>
        <rFont val="方正仿宋_GBK"/>
        <family val="0"/>
      </rPr>
      <t>处生态净化湿地。</t>
    </r>
    <r>
      <rPr>
        <sz val="12"/>
        <rFont val="方正仿宋_GBK"/>
        <family val="0"/>
      </rPr>
      <t xml:space="preserve">
2.</t>
    </r>
    <r>
      <rPr>
        <sz val="12"/>
        <rFont val="方正仿宋_GBK"/>
        <family val="0"/>
      </rPr>
      <t>在国控点及板桥场安装</t>
    </r>
    <r>
      <rPr>
        <sz val="12"/>
        <rFont val="方正仿宋_GBK"/>
        <family val="0"/>
      </rPr>
      <t>COD</t>
    </r>
    <r>
      <rPr>
        <sz val="12"/>
        <rFont val="方正仿宋_GBK"/>
        <family val="0"/>
      </rPr>
      <t>水质在线监测设备</t>
    </r>
    <r>
      <rPr>
        <sz val="12"/>
        <rFont val="方正仿宋_GBK"/>
        <family val="0"/>
      </rPr>
      <t>2</t>
    </r>
    <r>
      <rPr>
        <sz val="12"/>
        <rFont val="方正仿宋_GBK"/>
        <family val="0"/>
      </rPr>
      <t>套。</t>
    </r>
    <r>
      <rPr>
        <sz val="12"/>
        <rFont val="方正仿宋_GBK"/>
        <family val="0"/>
      </rPr>
      <t xml:space="preserve">
3.</t>
    </r>
    <r>
      <rPr>
        <sz val="12"/>
        <rFont val="方正仿宋_GBK"/>
        <family val="0"/>
      </rPr>
      <t>在</t>
    </r>
    <r>
      <rPr>
        <sz val="12"/>
        <rFont val="方正仿宋_GBK"/>
        <family val="0"/>
      </rPr>
      <t>4</t>
    </r>
    <r>
      <rPr>
        <sz val="12"/>
        <rFont val="方正仿宋_GBK"/>
        <family val="0"/>
      </rPr>
      <t>座水电站及市控、国控断面周边点位安装监控设备</t>
    </r>
    <r>
      <rPr>
        <sz val="12"/>
        <rFont val="方正仿宋_GBK"/>
        <family val="0"/>
      </rPr>
      <t>20</t>
    </r>
    <r>
      <rPr>
        <sz val="12"/>
        <rFont val="方正仿宋_GBK"/>
        <family val="0"/>
      </rPr>
      <t>套。</t>
    </r>
  </si>
  <si>
    <t>江津区工业园区臭气网格化监测项目（一期）</t>
  </si>
  <si>
    <t>在园区内7个环境敏感点建立恶臭自动监测站并组网纳入监管，对园区内重点涉气企业恶臭问题进行实时监控。含臭气浓度、氨、三甲胺、硫化氢、甲硫醇、甲硫醚、二甲二硫、二硫化碳、苯乙烯等。包含风速风向。</t>
  </si>
  <si>
    <r>
      <t>（</t>
    </r>
    <r>
      <rPr>
        <sz val="12"/>
        <color indexed="8"/>
        <rFont val="方正仿宋_GBK"/>
        <family val="0"/>
      </rPr>
      <t>1</t>
    </r>
    <r>
      <rPr>
        <sz val="12"/>
        <color indexed="8"/>
        <rFont val="方正仿宋_GBK"/>
        <family val="0"/>
      </rPr>
      <t>）本项目是打赢蓝天保卫战实施的必要项目。（</t>
    </r>
    <r>
      <rPr>
        <sz val="12"/>
        <color indexed="8"/>
        <rFont val="方正仿宋_GBK"/>
        <family val="0"/>
      </rPr>
      <t>2</t>
    </r>
    <r>
      <rPr>
        <sz val="12"/>
        <color indexed="8"/>
        <rFont val="方正仿宋_GBK"/>
        <family val="0"/>
      </rPr>
      <t>）是锁定重点区域的重点监测监管措施。（</t>
    </r>
    <r>
      <rPr>
        <sz val="12"/>
        <color indexed="8"/>
        <rFont val="方正仿宋_GBK"/>
        <family val="0"/>
      </rPr>
      <t>3</t>
    </r>
    <r>
      <rPr>
        <sz val="12"/>
        <color indexed="8"/>
        <rFont val="方正仿宋_GBK"/>
        <family val="0"/>
      </rPr>
      <t>）是区域高质量发展的指引手段之一。（</t>
    </r>
    <r>
      <rPr>
        <sz val="12"/>
        <color indexed="8"/>
        <rFont val="方正仿宋_GBK"/>
        <family val="0"/>
      </rPr>
      <t>4</t>
    </r>
    <r>
      <rPr>
        <sz val="12"/>
        <color indexed="8"/>
        <rFont val="方正仿宋_GBK"/>
        <family val="0"/>
      </rPr>
      <t>）是为群众办好身边事的重点项目。</t>
    </r>
  </si>
  <si>
    <r>
      <t>《国务院办公厅关于印发</t>
    </r>
    <r>
      <rPr>
        <sz val="12"/>
        <rFont val="方正仿宋_GBK"/>
        <family val="0"/>
      </rPr>
      <t>&lt;</t>
    </r>
    <r>
      <rPr>
        <sz val="12"/>
        <rFont val="方正仿宋_GBK"/>
        <family val="0"/>
      </rPr>
      <t>生态环境监测网络建设方案</t>
    </r>
    <r>
      <rPr>
        <sz val="12"/>
        <rFont val="方正仿宋_GBK"/>
        <family val="0"/>
      </rPr>
      <t>&gt;</t>
    </r>
    <r>
      <rPr>
        <sz val="12"/>
        <rFont val="方正仿宋_GBK"/>
        <family val="0"/>
      </rPr>
      <t>的通知》、《重庆市人民政府办公厅关于印发</t>
    </r>
    <r>
      <rPr>
        <sz val="12"/>
        <rFont val="方正仿宋_GBK"/>
        <family val="0"/>
      </rPr>
      <t>&lt;</t>
    </r>
    <r>
      <rPr>
        <sz val="12"/>
        <rFont val="方正仿宋_GBK"/>
        <family val="0"/>
      </rPr>
      <t>重庆市生态环境监测网络建设工作方案</t>
    </r>
    <r>
      <rPr>
        <sz val="12"/>
        <rFont val="方正仿宋_GBK"/>
        <family val="0"/>
      </rPr>
      <t>&gt;</t>
    </r>
    <r>
      <rPr>
        <sz val="12"/>
        <rFont val="方正仿宋_GBK"/>
        <family val="0"/>
      </rPr>
      <t>的通知》</t>
    </r>
  </si>
  <si>
    <t>江津区大气网格化监测项目</t>
  </si>
  <si>
    <r>
      <t>1.</t>
    </r>
    <r>
      <rPr>
        <sz val="12"/>
        <color indexed="8"/>
        <rFont val="方正仿宋_GBK"/>
        <family val="0"/>
      </rPr>
      <t>现有网格化监测点位上增加</t>
    </r>
    <r>
      <rPr>
        <sz val="12"/>
        <rFont val="方正仿宋_GBK"/>
        <family val="0"/>
      </rPr>
      <t>TVOC</t>
    </r>
    <r>
      <rPr>
        <sz val="12"/>
        <rFont val="方正仿宋_GBK"/>
        <family val="0"/>
      </rPr>
      <t>监测指标，并将监测数据上传至网格化监测系统纳入监管。（</t>
    </r>
    <r>
      <rPr>
        <sz val="12"/>
        <rFont val="方正仿宋_GBK"/>
        <family val="0"/>
      </rPr>
      <t>441</t>
    </r>
    <r>
      <rPr>
        <sz val="12"/>
        <rFont val="方正仿宋_GBK"/>
        <family val="0"/>
      </rPr>
      <t>万元）　</t>
    </r>
    <r>
      <rPr>
        <sz val="12"/>
        <rFont val="方正仿宋_GBK"/>
        <family val="0"/>
      </rPr>
      <t>2.</t>
    </r>
    <r>
      <rPr>
        <sz val="12"/>
        <rFont val="方正仿宋_GBK"/>
        <family val="0"/>
      </rPr>
      <t>将江津区所有镇街（几江、鼎山、德感、圣泉、双福、珞璜、白沙已建成的除外）建设一套符合国家标准规范的空气自动监测小型站，监测指标为</t>
    </r>
    <r>
      <rPr>
        <sz val="12"/>
        <rFont val="方正仿宋_GBK"/>
        <family val="0"/>
      </rPr>
      <t>PM10\PM2.5\NO2\O3\CO</t>
    </r>
    <r>
      <rPr>
        <sz val="12"/>
        <rFont val="方正仿宋_GBK"/>
        <family val="0"/>
      </rPr>
      <t>等，并配置气象五参数系统和摄像头。实现江津区域内所有镇街环境空气自动化监测全覆盖，实现全区统一的评价、考核。（</t>
    </r>
    <r>
      <rPr>
        <sz val="12"/>
        <rFont val="方正仿宋_GBK"/>
        <family val="0"/>
      </rPr>
      <t>2683.34</t>
    </r>
    <r>
      <rPr>
        <sz val="12"/>
        <rFont val="方正仿宋_GBK"/>
        <family val="0"/>
      </rPr>
      <t>万元）</t>
    </r>
  </si>
  <si>
    <r>
      <t>（</t>
    </r>
    <r>
      <rPr>
        <sz val="12"/>
        <rFont val="宋体"/>
        <family val="0"/>
      </rPr>
      <t>1</t>
    </r>
    <r>
      <rPr>
        <sz val="12"/>
        <rFont val="宋体"/>
        <family val="0"/>
      </rPr>
      <t>）本项目是打赢蓝天保卫战实施的必要项目。（</t>
    </r>
    <r>
      <rPr>
        <sz val="12"/>
        <rFont val="宋体"/>
        <family val="0"/>
      </rPr>
      <t>2</t>
    </r>
    <r>
      <rPr>
        <sz val="12"/>
        <rFont val="宋体"/>
        <family val="0"/>
      </rPr>
      <t>）是全面建成小康社会后环境共治共享的具体体现。（</t>
    </r>
    <r>
      <rPr>
        <sz val="12"/>
        <rFont val="宋体"/>
        <family val="0"/>
      </rPr>
      <t>3</t>
    </r>
    <r>
      <rPr>
        <sz val="12"/>
        <rFont val="宋体"/>
        <family val="0"/>
      </rPr>
      <t>）是区域高质量发展、生态环境不断改善的重要抓手。（</t>
    </r>
    <r>
      <rPr>
        <sz val="12"/>
        <rFont val="宋体"/>
        <family val="0"/>
      </rPr>
      <t>4</t>
    </r>
    <r>
      <rPr>
        <sz val="12"/>
        <rFont val="宋体"/>
        <family val="0"/>
      </rPr>
      <t>）是民生实事。</t>
    </r>
  </si>
  <si>
    <t>《国务院办公厅关于印发&lt;生态环境监测网络建设方案&gt;的通知》、《重庆市人民政府办公厅关于印发&lt;重庆市生态环境监测网络建设工作方案&gt;的通知》</t>
  </si>
  <si>
    <r>
      <t>长江支流大溪河团结水库生态治理</t>
    </r>
    <r>
      <rPr>
        <sz val="12"/>
        <color indexed="8"/>
        <rFont val="方正仿宋_GBK"/>
        <family val="0"/>
      </rPr>
      <t xml:space="preserve"> </t>
    </r>
    <r>
      <rPr>
        <sz val="12"/>
        <color indexed="8"/>
        <rFont val="方正仿宋_GBK"/>
        <family val="0"/>
      </rPr>
      <t>工程（一期）</t>
    </r>
  </si>
  <si>
    <r>
      <t>在项目区域内实施</t>
    </r>
    <r>
      <rPr>
        <sz val="12"/>
        <color indexed="8"/>
        <rFont val="方正仿宋_GBK"/>
        <family val="0"/>
      </rPr>
      <t>“</t>
    </r>
    <r>
      <rPr>
        <sz val="12"/>
        <color indexed="8"/>
        <rFont val="方正仿宋_GBK"/>
        <family val="0"/>
      </rPr>
      <t>内源治理</t>
    </r>
    <r>
      <rPr>
        <sz val="12"/>
        <color indexed="8"/>
        <rFont val="方正仿宋_GBK"/>
        <family val="0"/>
      </rPr>
      <t>”</t>
    </r>
    <r>
      <rPr>
        <sz val="12"/>
        <color indexed="8"/>
        <rFont val="方正仿宋_GBK"/>
        <family val="0"/>
      </rPr>
      <t>工程。其中</t>
    </r>
    <r>
      <rPr>
        <sz val="12"/>
        <color indexed="8"/>
        <rFont val="方正仿宋_GBK"/>
        <family val="0"/>
      </rPr>
      <t>“</t>
    </r>
    <r>
      <rPr>
        <sz val="12"/>
        <color indexed="8"/>
        <rFont val="方正仿宋_GBK"/>
        <family val="0"/>
      </rPr>
      <t>内源治理</t>
    </r>
    <r>
      <rPr>
        <sz val="12"/>
        <color indexed="8"/>
        <rFont val="方正仿宋_GBK"/>
        <family val="0"/>
      </rPr>
      <t>”</t>
    </r>
    <r>
      <rPr>
        <sz val="12"/>
        <color indexed="8"/>
        <rFont val="方正仿宋_GBK"/>
        <family val="0"/>
      </rPr>
      <t>建设内容为</t>
    </r>
    <r>
      <rPr>
        <sz val="12"/>
        <color indexed="8"/>
        <rFont val="方正仿宋_GBK"/>
        <family val="0"/>
      </rPr>
      <t>73</t>
    </r>
    <r>
      <rPr>
        <sz val="12"/>
        <color indexed="8"/>
        <rFont val="方正仿宋_GBK"/>
        <family val="0"/>
      </rPr>
      <t>万</t>
    </r>
    <r>
      <rPr>
        <sz val="12"/>
        <color indexed="8"/>
        <rFont val="方正仿宋_GBK"/>
        <family val="0"/>
      </rPr>
      <t>m2</t>
    </r>
    <r>
      <rPr>
        <sz val="12"/>
        <color indexed="8"/>
        <rFont val="方正仿宋_GBK"/>
        <family val="0"/>
      </rPr>
      <t>湖区生态基质异位处理及原位处理。项目分两阶段实施，一阶段为湖区生态基质异位处理；二阶段为湖区生态基质原位处理。</t>
    </r>
  </si>
  <si>
    <r>
      <t>江津区</t>
    </r>
    <r>
      <rPr>
        <sz val="12"/>
        <color indexed="8"/>
        <rFont val="方正仿宋_GBK"/>
        <family val="0"/>
      </rPr>
      <t>16</t>
    </r>
    <r>
      <rPr>
        <sz val="12"/>
        <color indexed="8"/>
        <rFont val="方正仿宋_GBK"/>
        <family val="0"/>
      </rPr>
      <t>个饮用水水源地规范化建设工程</t>
    </r>
  </si>
  <si>
    <r>
      <t>对目前尚未开展规范化建设的</t>
    </r>
    <r>
      <rPr>
        <sz val="12"/>
        <color indexed="8"/>
        <rFont val="方正仿宋_GBK"/>
        <family val="0"/>
      </rPr>
      <t>16</t>
    </r>
    <r>
      <rPr>
        <sz val="12"/>
        <color indexed="8"/>
        <rFont val="方正仿宋_GBK"/>
        <family val="0"/>
      </rPr>
      <t>个饮用水水源地进行整治，达到规范化建设要求。</t>
    </r>
  </si>
  <si>
    <t>6个项目</t>
  </si>
  <si>
    <t>江津区璧南河流域（江津段）水体生态治理工程</t>
  </si>
  <si>
    <r>
      <t>建设内容主要为生态净化湿地</t>
    </r>
    <r>
      <rPr>
        <sz val="12"/>
        <color indexed="8"/>
        <rFont val="方正仿宋_GBK"/>
        <family val="0"/>
      </rPr>
      <t>10000m2</t>
    </r>
    <r>
      <rPr>
        <sz val="12"/>
        <color indexed="8"/>
        <rFont val="方正仿宋_GBK"/>
        <family val="0"/>
      </rPr>
      <t>，滩涂生境湿地</t>
    </r>
    <r>
      <rPr>
        <sz val="12"/>
        <color indexed="8"/>
        <rFont val="方正仿宋_GBK"/>
        <family val="0"/>
      </rPr>
      <t>12000m2</t>
    </r>
    <r>
      <rPr>
        <sz val="12"/>
        <color indexed="8"/>
        <rFont val="方正仿宋_GBK"/>
        <family val="0"/>
      </rPr>
      <t>，河滨植物带</t>
    </r>
    <r>
      <rPr>
        <sz val="12"/>
        <color indexed="8"/>
        <rFont val="方正仿宋_GBK"/>
        <family val="0"/>
      </rPr>
      <t>11000m</t>
    </r>
    <r>
      <rPr>
        <sz val="12"/>
        <color indexed="8"/>
        <rFont val="方正仿宋_GBK"/>
        <family val="0"/>
      </rPr>
      <t>，生态拦截沟</t>
    </r>
    <r>
      <rPr>
        <sz val="12"/>
        <color indexed="8"/>
        <rFont val="方正仿宋_GBK"/>
        <family val="0"/>
      </rPr>
      <t>2000m</t>
    </r>
    <r>
      <rPr>
        <sz val="12"/>
        <color indexed="8"/>
        <rFont val="方正仿宋_GBK"/>
        <family val="0"/>
      </rPr>
      <t>。</t>
    </r>
  </si>
  <si>
    <t>江津区长江江津大桥断面影响区域水体生态治理工程</t>
  </si>
  <si>
    <r>
      <t>建设内容主要为生态净化湿地</t>
    </r>
    <r>
      <rPr>
        <sz val="12"/>
        <color indexed="8"/>
        <rFont val="方正仿宋_GBK"/>
        <family val="0"/>
      </rPr>
      <t>16000m2</t>
    </r>
    <r>
      <rPr>
        <sz val="12"/>
        <color indexed="8"/>
        <rFont val="方正仿宋_GBK"/>
        <family val="0"/>
      </rPr>
      <t>，滩涂生境湿地</t>
    </r>
    <r>
      <rPr>
        <sz val="12"/>
        <color indexed="8"/>
        <rFont val="方正仿宋_GBK"/>
        <family val="0"/>
      </rPr>
      <t>23000m2</t>
    </r>
    <r>
      <rPr>
        <sz val="12"/>
        <color indexed="8"/>
        <rFont val="方正仿宋_GBK"/>
        <family val="0"/>
      </rPr>
      <t>，河滨植物带</t>
    </r>
    <r>
      <rPr>
        <sz val="12"/>
        <color indexed="8"/>
        <rFont val="方正仿宋_GBK"/>
        <family val="0"/>
      </rPr>
      <t>7000m</t>
    </r>
    <r>
      <rPr>
        <sz val="12"/>
        <color indexed="8"/>
        <rFont val="方正仿宋_GBK"/>
        <family val="0"/>
      </rPr>
      <t>，生态拦截沟</t>
    </r>
    <r>
      <rPr>
        <sz val="12"/>
        <color indexed="8"/>
        <rFont val="方正仿宋_GBK"/>
        <family val="0"/>
      </rPr>
      <t>6000m</t>
    </r>
    <r>
      <rPr>
        <sz val="12"/>
        <color indexed="8"/>
        <rFont val="方正仿宋_GBK"/>
        <family val="0"/>
      </rPr>
      <t>。</t>
    </r>
  </si>
  <si>
    <t>江津区塘河流域（江津段）水体生态治理工程</t>
  </si>
  <si>
    <r>
      <t>建设内容主要为生态净化湿地</t>
    </r>
    <r>
      <rPr>
        <sz val="12"/>
        <color indexed="8"/>
        <rFont val="方正仿宋_GBK"/>
        <family val="0"/>
      </rPr>
      <t>8000m2</t>
    </r>
    <r>
      <rPr>
        <sz val="12"/>
        <color indexed="8"/>
        <rFont val="方正仿宋_GBK"/>
        <family val="0"/>
      </rPr>
      <t>，滩涂生境湿地</t>
    </r>
    <r>
      <rPr>
        <sz val="12"/>
        <color indexed="8"/>
        <rFont val="方正仿宋_GBK"/>
        <family val="0"/>
      </rPr>
      <t>4000m2</t>
    </r>
    <r>
      <rPr>
        <sz val="12"/>
        <color indexed="8"/>
        <rFont val="方正仿宋_GBK"/>
        <family val="0"/>
      </rPr>
      <t>，河滨植物带</t>
    </r>
    <r>
      <rPr>
        <sz val="12"/>
        <color indexed="8"/>
        <rFont val="方正仿宋_GBK"/>
        <family val="0"/>
      </rPr>
      <t>8000m</t>
    </r>
    <r>
      <rPr>
        <sz val="12"/>
        <color indexed="8"/>
        <rFont val="方正仿宋_GBK"/>
        <family val="0"/>
      </rPr>
      <t>，生态拦截沟</t>
    </r>
    <r>
      <rPr>
        <sz val="12"/>
        <color indexed="8"/>
        <rFont val="方正仿宋_GBK"/>
        <family val="0"/>
      </rPr>
      <t>3000m</t>
    </r>
    <r>
      <rPr>
        <sz val="12"/>
        <color indexed="8"/>
        <rFont val="方正仿宋_GBK"/>
        <family val="0"/>
      </rPr>
      <t>。</t>
    </r>
  </si>
  <si>
    <t>江津区綦河流域（江津段）水体生态治理工程</t>
  </si>
  <si>
    <r>
      <t>建设内容主要为生态净化湿地</t>
    </r>
    <r>
      <rPr>
        <sz val="12"/>
        <color indexed="8"/>
        <rFont val="方正仿宋_GBK"/>
        <family val="0"/>
      </rPr>
      <t>16000m2</t>
    </r>
    <r>
      <rPr>
        <sz val="12"/>
        <color indexed="8"/>
        <rFont val="方正仿宋_GBK"/>
        <family val="0"/>
      </rPr>
      <t>，滩涂生境湿地</t>
    </r>
    <r>
      <rPr>
        <sz val="12"/>
        <color indexed="8"/>
        <rFont val="方正仿宋_GBK"/>
        <family val="0"/>
      </rPr>
      <t>7000m2</t>
    </r>
    <r>
      <rPr>
        <sz val="12"/>
        <color indexed="8"/>
        <rFont val="方正仿宋_GBK"/>
        <family val="0"/>
      </rPr>
      <t>，河滨植物带</t>
    </r>
    <r>
      <rPr>
        <sz val="12"/>
        <color indexed="8"/>
        <rFont val="方正仿宋_GBK"/>
        <family val="0"/>
      </rPr>
      <t>12000m</t>
    </r>
    <r>
      <rPr>
        <sz val="12"/>
        <color indexed="8"/>
        <rFont val="方正仿宋_GBK"/>
        <family val="0"/>
      </rPr>
      <t>，生态拦截沟</t>
    </r>
    <r>
      <rPr>
        <sz val="12"/>
        <color indexed="8"/>
        <rFont val="方正仿宋_GBK"/>
        <family val="0"/>
      </rPr>
      <t>4000m</t>
    </r>
    <r>
      <rPr>
        <sz val="12"/>
        <color indexed="8"/>
        <rFont val="方正仿宋_GBK"/>
        <family val="0"/>
      </rPr>
      <t>。</t>
    </r>
  </si>
  <si>
    <t>江津区水环境高光谱智慧监测站（系统）建设（临江河、壁南河、塘河、大溪河、石板溪、乘潭溪等河流）</t>
  </si>
  <si>
    <t>1.在临江河干流8个位置（666万元）、壁南河东岳庙等4个位置（333万元）、塘河支流虎头河入口（83万元）、大溪河三家村等5个位置（417万元）、石板溪竹林水库等9个位置（750万元）、乘潭溪锦程公司段等3个位置（250万元）建设高光谱智慧监测站（系统），监测项目pH、溶解氧、总磷、总氮、氨氮、COD等，实现高频次在线监测，利用高光谱遥感技术结合后台大数据系统进行快速溯源追查。（666.67万元）</t>
  </si>
  <si>
    <t>(1)打赢碧水保卫战需要项目。（2）确保国控考核点位全面达标必须上的监测监管措施。（3）落实河长制物防技防人防的结合。（4）对跨区域污染、面源污染监测溯源整治有较好作用。</t>
  </si>
  <si>
    <r>
      <t>长江支流大溪河团结水库生态治理</t>
    </r>
    <r>
      <rPr>
        <sz val="12"/>
        <color indexed="8"/>
        <rFont val="方正仿宋_GBK"/>
        <family val="0"/>
      </rPr>
      <t xml:space="preserve"> </t>
    </r>
    <r>
      <rPr>
        <sz val="12"/>
        <color indexed="8"/>
        <rFont val="方正仿宋_GBK"/>
        <family val="0"/>
      </rPr>
      <t>工程（二期）</t>
    </r>
  </si>
  <si>
    <r>
      <t>在项目区域内实施</t>
    </r>
    <r>
      <rPr>
        <sz val="12"/>
        <color indexed="8"/>
        <rFont val="方正仿宋_GBK"/>
        <family val="0"/>
      </rPr>
      <t>“</t>
    </r>
    <r>
      <rPr>
        <sz val="12"/>
        <color indexed="8"/>
        <rFont val="方正仿宋_GBK"/>
        <family val="0"/>
      </rPr>
      <t>点源治理</t>
    </r>
    <r>
      <rPr>
        <sz val="12"/>
        <color indexed="8"/>
        <rFont val="方正仿宋_GBK"/>
        <family val="0"/>
      </rPr>
      <t>”</t>
    </r>
    <r>
      <rPr>
        <sz val="12"/>
        <color indexed="8"/>
        <rFont val="方正仿宋_GBK"/>
        <family val="0"/>
      </rPr>
      <t>、</t>
    </r>
    <r>
      <rPr>
        <sz val="12"/>
        <color indexed="8"/>
        <rFont val="方正仿宋_GBK"/>
        <family val="0"/>
      </rPr>
      <t>“</t>
    </r>
    <r>
      <rPr>
        <sz val="12"/>
        <color indexed="8"/>
        <rFont val="方正仿宋_GBK"/>
        <family val="0"/>
      </rPr>
      <t>面源治理</t>
    </r>
    <r>
      <rPr>
        <sz val="12"/>
        <color indexed="8"/>
        <rFont val="方正仿宋_GBK"/>
        <family val="0"/>
      </rPr>
      <t>”</t>
    </r>
    <r>
      <rPr>
        <sz val="12"/>
        <color indexed="8"/>
        <rFont val="方正仿宋_GBK"/>
        <family val="0"/>
      </rPr>
      <t>和</t>
    </r>
    <r>
      <rPr>
        <sz val="12"/>
        <color indexed="8"/>
        <rFont val="方正仿宋_GBK"/>
        <family val="0"/>
      </rPr>
      <t>“</t>
    </r>
    <r>
      <rPr>
        <sz val="12"/>
        <color indexed="8"/>
        <rFont val="方正仿宋_GBK"/>
        <family val="0"/>
      </rPr>
      <t>水体原位修复</t>
    </r>
    <r>
      <rPr>
        <sz val="12"/>
        <color indexed="8"/>
        <rFont val="方正仿宋_GBK"/>
        <family val="0"/>
      </rPr>
      <t>”</t>
    </r>
    <r>
      <rPr>
        <sz val="12"/>
        <color indexed="8"/>
        <rFont val="方正仿宋_GBK"/>
        <family val="0"/>
      </rPr>
      <t>三项工程。其中</t>
    </r>
    <r>
      <rPr>
        <sz val="12"/>
        <color indexed="8"/>
        <rFont val="方正仿宋_GBK"/>
        <family val="0"/>
      </rPr>
      <t xml:space="preserve"> “</t>
    </r>
    <r>
      <rPr>
        <sz val="12"/>
        <color indexed="8"/>
        <rFont val="方正仿宋_GBK"/>
        <family val="0"/>
      </rPr>
      <t>点源治理</t>
    </r>
    <r>
      <rPr>
        <sz val="12"/>
        <color indexed="8"/>
        <rFont val="方正仿宋_GBK"/>
        <family val="0"/>
      </rPr>
      <t>”</t>
    </r>
    <r>
      <rPr>
        <sz val="12"/>
        <color indexed="8"/>
        <rFont val="方正仿宋_GBK"/>
        <family val="0"/>
      </rPr>
      <t>建设内容为水质净化</t>
    </r>
    <r>
      <rPr>
        <sz val="12"/>
        <color indexed="8"/>
        <rFont val="方正仿宋_GBK"/>
        <family val="0"/>
      </rPr>
      <t>+</t>
    </r>
    <r>
      <rPr>
        <sz val="12"/>
        <color indexed="8"/>
        <rFont val="方正仿宋_GBK"/>
        <family val="0"/>
      </rPr>
      <t>人工湿地</t>
    </r>
    <r>
      <rPr>
        <sz val="12"/>
        <color indexed="8"/>
        <rFont val="方正仿宋_GBK"/>
        <family val="0"/>
      </rPr>
      <t>+</t>
    </r>
    <r>
      <rPr>
        <sz val="12"/>
        <color indexed="8"/>
        <rFont val="方正仿宋_GBK"/>
        <family val="0"/>
      </rPr>
      <t>水体原位净化，</t>
    </r>
    <r>
      <rPr>
        <sz val="12"/>
        <color indexed="8"/>
        <rFont val="方正仿宋_GBK"/>
        <family val="0"/>
      </rPr>
      <t>“</t>
    </r>
    <r>
      <rPr>
        <sz val="12"/>
        <color indexed="8"/>
        <rFont val="方正仿宋_GBK"/>
        <family val="0"/>
      </rPr>
      <t>面源治理</t>
    </r>
    <r>
      <rPr>
        <sz val="12"/>
        <color indexed="8"/>
        <rFont val="方正仿宋_GBK"/>
        <family val="0"/>
      </rPr>
      <t>”</t>
    </r>
    <r>
      <rPr>
        <sz val="12"/>
        <color indexed="8"/>
        <rFont val="方正仿宋_GBK"/>
        <family val="0"/>
      </rPr>
      <t>建设内容为养鱼场移除及滨水生态系统构建，</t>
    </r>
    <r>
      <rPr>
        <sz val="12"/>
        <color indexed="8"/>
        <rFont val="方正仿宋_GBK"/>
        <family val="0"/>
      </rPr>
      <t>“</t>
    </r>
    <r>
      <rPr>
        <sz val="12"/>
        <color indexed="8"/>
        <rFont val="方正仿宋_GBK"/>
        <family val="0"/>
      </rPr>
      <t>水体原位修复</t>
    </r>
    <r>
      <rPr>
        <sz val="12"/>
        <color indexed="8"/>
        <rFont val="方正仿宋_GBK"/>
        <family val="0"/>
      </rPr>
      <t>”</t>
    </r>
    <r>
      <rPr>
        <sz val="12"/>
        <color indexed="8"/>
        <rFont val="方正仿宋_GBK"/>
        <family val="0"/>
      </rPr>
      <t>建设内容为沉水植物种植、生态浮岛等。项目分两阶段实施，一阶段为</t>
    </r>
    <r>
      <rPr>
        <sz val="12"/>
        <color indexed="8"/>
        <rFont val="方正仿宋_GBK"/>
        <family val="0"/>
      </rPr>
      <t>“</t>
    </r>
    <r>
      <rPr>
        <sz val="12"/>
        <color indexed="8"/>
        <rFont val="方正仿宋_GBK"/>
        <family val="0"/>
      </rPr>
      <t>点源治理</t>
    </r>
    <r>
      <rPr>
        <sz val="12"/>
        <color indexed="8"/>
        <rFont val="方正仿宋_GBK"/>
        <family val="0"/>
      </rPr>
      <t>”</t>
    </r>
    <r>
      <rPr>
        <sz val="12"/>
        <color indexed="8"/>
        <rFont val="方正仿宋_GBK"/>
        <family val="0"/>
      </rPr>
      <t>中水质净化；二阶段为</t>
    </r>
    <r>
      <rPr>
        <sz val="12"/>
        <color indexed="8"/>
        <rFont val="方正仿宋_GBK"/>
        <family val="0"/>
      </rPr>
      <t>“</t>
    </r>
    <r>
      <rPr>
        <sz val="12"/>
        <color indexed="8"/>
        <rFont val="方正仿宋_GBK"/>
        <family val="0"/>
      </rPr>
      <t>点源治理</t>
    </r>
    <r>
      <rPr>
        <sz val="12"/>
        <color indexed="8"/>
        <rFont val="方正仿宋_GBK"/>
        <family val="0"/>
      </rPr>
      <t>”</t>
    </r>
    <r>
      <rPr>
        <sz val="12"/>
        <color indexed="8"/>
        <rFont val="方正仿宋_GBK"/>
        <family val="0"/>
      </rPr>
      <t>中人工湿地</t>
    </r>
    <r>
      <rPr>
        <sz val="12"/>
        <color indexed="8"/>
        <rFont val="方正仿宋_GBK"/>
        <family val="0"/>
      </rPr>
      <t>+</t>
    </r>
    <r>
      <rPr>
        <sz val="12"/>
        <color indexed="8"/>
        <rFont val="方正仿宋_GBK"/>
        <family val="0"/>
      </rPr>
      <t>水体原位净化、</t>
    </r>
    <r>
      <rPr>
        <sz val="12"/>
        <color indexed="8"/>
        <rFont val="方正仿宋_GBK"/>
        <family val="0"/>
      </rPr>
      <t>“</t>
    </r>
    <r>
      <rPr>
        <sz val="12"/>
        <color indexed="8"/>
        <rFont val="方正仿宋_GBK"/>
        <family val="0"/>
      </rPr>
      <t>面源治理</t>
    </r>
    <r>
      <rPr>
        <sz val="12"/>
        <color indexed="8"/>
        <rFont val="方正仿宋_GBK"/>
        <family val="0"/>
      </rPr>
      <t>”</t>
    </r>
    <r>
      <rPr>
        <sz val="12"/>
        <color indexed="8"/>
        <rFont val="方正仿宋_GBK"/>
        <family val="0"/>
      </rPr>
      <t>和</t>
    </r>
    <r>
      <rPr>
        <sz val="12"/>
        <color indexed="8"/>
        <rFont val="方正仿宋_GBK"/>
        <family val="0"/>
      </rPr>
      <t>“</t>
    </r>
    <r>
      <rPr>
        <sz val="12"/>
        <color indexed="8"/>
        <rFont val="方正仿宋_GBK"/>
        <family val="0"/>
      </rPr>
      <t>水体原位修复</t>
    </r>
    <r>
      <rPr>
        <sz val="12"/>
        <color indexed="8"/>
        <rFont val="方正仿宋_GBK"/>
        <family val="0"/>
      </rPr>
      <t>”</t>
    </r>
    <r>
      <rPr>
        <sz val="12"/>
        <color indexed="8"/>
        <rFont val="方正仿宋_GBK"/>
        <family val="0"/>
      </rPr>
      <t>。</t>
    </r>
  </si>
  <si>
    <t>十八</t>
  </si>
  <si>
    <t>区农业农村委</t>
  </si>
  <si>
    <t>共8个项目，估算总投资1.62亿元。2021年1个，估算投资0.4亿元；2022年4个，估算投资0.79亿元；2023年3个，估算投资0.43亿元。</t>
  </si>
  <si>
    <t>1个项目</t>
  </si>
  <si>
    <t>江津区农田宜机化改造</t>
  </si>
  <si>
    <t>区农业农村委</t>
  </si>
  <si>
    <t>区农技中心</t>
  </si>
  <si>
    <t>开展农田宜机化改造共1万亩以上。</t>
  </si>
  <si>
    <t>重庆市农业机械化促进条例、重庆市农业机械化发展“十四五”规划等</t>
  </si>
  <si>
    <t>政府投资</t>
  </si>
  <si>
    <t>农业</t>
  </si>
  <si>
    <t>江津区吴滩镇硬化产业连接道路工程</t>
  </si>
  <si>
    <t>1.硬化产业连接路4.5米宽35公里。2.硬化入户便道路面2米宽65公里。3.新建防火通道建设5公里，改扩建10公里。</t>
  </si>
  <si>
    <t>西湖镇仁西路人居环境整治示范项目</t>
  </si>
  <si>
    <t>西湖镇</t>
  </si>
  <si>
    <t>打造西湖镇人居环境改善示范点，以仁西路、自然山体、农田耕地为界约1.6公顷，主要涉及西湖互通下道、青泊墨斗沱居民聚集点、西湖大桥南、北桥头共计4个点的院落风貌整治，共计建筑面积约12700平方米，院坝面积约6600平方米，涉及53栋建筑等，主要整治内容包含农房风貌协调、院落整治、休闲空间、道路绿化整治、村庄亮化、生活垃圾、沟渠塘堰、畜禽养殖粪污、“蓝棚顶”清理等人居环境综合整治；</t>
  </si>
  <si>
    <t>津财建〔2021〕20号关于分配下达2018-2019年中心城区生活垃圾处理异地补偿资金的通知</t>
  </si>
  <si>
    <t>高标准农田建设项目2022年</t>
  </si>
  <si>
    <t>修建排水沟、灌溉水池，生产道路，土地平整等</t>
  </si>
  <si>
    <t>《关于做好2022-2025年中央预算内农业建设项目储备工作的通知》（农计财便函【2021】271号）</t>
  </si>
  <si>
    <t>江津区石门镇大院美化提升项目</t>
  </si>
  <si>
    <t>石门镇</t>
  </si>
  <si>
    <t>新建斑竹林、文家湾大院、三步桥大院、菜园子、小石坝大院；高山顶大院美化提升</t>
  </si>
  <si>
    <t>2023年</t>
  </si>
  <si>
    <t>3个项目</t>
  </si>
  <si>
    <t>蔡家镇茅湾村杨柳片区美丽乡村建设项目</t>
  </si>
  <si>
    <t>新建花台、柴房、鸡舍、种植绿化、污水管网、路灯、入户道路、院坝硬化等，污水沟、涵洞、立体墙面、鱼塘护栏等整治。</t>
  </si>
  <si>
    <t>江津区龙华镇燕坝村新时代文明实践基地</t>
  </si>
  <si>
    <t>龙华镇</t>
  </si>
  <si>
    <t>改造提升巴渝新居55栋、348户房屋形象，集中统一打造公共区域，新建文化大舞台、步行环道等公共文化服务设施，改善居民生产生活条件。</t>
  </si>
  <si>
    <t>高标准农田建设项目2023年</t>
  </si>
  <si>
    <t>《关于做好2022-2025年中央预算内农业建设项目储备工作的通知》（农计财便函【2021】271号）</t>
  </si>
  <si>
    <t>十九</t>
  </si>
  <si>
    <t>区教委</t>
  </si>
  <si>
    <t>共31个项目，估算总投资11.51亿元。2021年4个，估算投资0.74亿元；2022年13个，估算投资6.14亿元；2023年14个，估算投资4.63亿元。</t>
  </si>
  <si>
    <t>重庆市江南职业学校学生公寓扩建工程</t>
  </si>
  <si>
    <t>区教委</t>
  </si>
  <si>
    <t>江南职业学校</t>
  </si>
  <si>
    <t>具体建设内容包含：项目土石方、基础、主体工程、装饰装修工程、水电安装工程、强弱电、消防、采暖通风与空气调节、场地铺装、绿化、 室外给排水等公用附属工程。</t>
  </si>
  <si>
    <t>满足学校教育教学需求</t>
  </si>
  <si>
    <t>202208</t>
  </si>
  <si>
    <t>债券融资,自有资金</t>
  </si>
  <si>
    <t>重庆市江南职业学校汽车产教融合实训基地建设工程</t>
  </si>
  <si>
    <t>主要建设内容包含：项目土石方、基础、主体工程、装饰工程、水电安装工程、强弱电、消防、采暖通风与空气调节、场地铺装、绿化、 室外给排水等公用附属工程；购置相应的实训（生产）设备。</t>
  </si>
  <si>
    <t>202112</t>
  </si>
  <si>
    <t>202212</t>
  </si>
  <si>
    <t>自有资金,中央投资,债券融资</t>
  </si>
  <si>
    <t>重庆市江津区双福李子湖幼儿园装修工程</t>
  </si>
  <si>
    <t>双福李子湖幼儿园</t>
  </si>
  <si>
    <t>维修教学及活动用房3100平方米，户外活动场地3200平方米，并实施相应附属工程</t>
  </si>
  <si>
    <t>学校使用需要</t>
  </si>
  <si>
    <t>202207</t>
  </si>
  <si>
    <t>财政投资</t>
  </si>
  <si>
    <t>重庆市江津区双福双河路幼儿园装修工程</t>
  </si>
  <si>
    <t>双福双河路幼儿园</t>
  </si>
  <si>
    <t>维修教学及活动用房3600平方米，户外活动场地3500平方米，并实施相应附属工程</t>
  </si>
  <si>
    <t>珞璜恒大小学</t>
  </si>
  <si>
    <t>征地57亩，新建校舍21600平方米、运动场16500平方米及其他附属工程</t>
  </si>
  <si>
    <t>202308</t>
  </si>
  <si>
    <t>珞璜恒大初级中学</t>
  </si>
  <si>
    <t>征地77亩，新建校舍34000平方米、运动场24500平方米及其他附属工程</t>
  </si>
  <si>
    <t>重庆市江津区马宗小学校食堂工程和仁沱小学校学生食堂工程（打捆）</t>
  </si>
  <si>
    <t>马宗小学校和仁沱小学校</t>
  </si>
  <si>
    <t>马宗小学校食堂工程拆除现有食堂，新建600平方米食堂及功能室，投资240万元；仁沱小学校学生食堂工程拆除B区废旧学生宿舍，新建食堂及功能室，面积约800平方米，投资320万元。</t>
  </si>
  <si>
    <t>重庆市江津区先锋小学扩建（二期）</t>
  </si>
  <si>
    <t>先锋小学校</t>
  </si>
  <si>
    <t>新建校舍9200平方米及相关附属设施</t>
  </si>
  <si>
    <t>202209</t>
  </si>
  <si>
    <t>重庆市聚奎中学校学生食堂维修、扩建校区景观绿化及配套设施项目（打捆）</t>
  </si>
  <si>
    <t>聚奎中学</t>
  </si>
  <si>
    <t>学生食堂改造面积4830平方米，操作间、储藏间的地面、墙面、天棚、屋面等维修改造，投资500万元；扩建校区景观绿化，施政给排水，生化池，步行梯步，路灯，电力电缆等，投资800万元。</t>
  </si>
  <si>
    <t>学校发展需要。</t>
  </si>
  <si>
    <t>202202</t>
  </si>
  <si>
    <t>双槐树小学新建综合楼工程</t>
  </si>
  <si>
    <t>双槐树小学校</t>
  </si>
  <si>
    <t>新建综合楼3000平方米</t>
  </si>
  <si>
    <t>优质均衡需求</t>
  </si>
  <si>
    <t>202203</t>
  </si>
  <si>
    <t>重庆市江津区支坪小学校迁建工程</t>
  </si>
  <si>
    <t>支坪小学校</t>
  </si>
  <si>
    <t>征地40亩，建设校舍12000平方米、体育活动场地8100平方米及相关附属工程</t>
  </si>
  <si>
    <t>学校标准化建设</t>
  </si>
  <si>
    <t>202210</t>
  </si>
  <si>
    <t>西湖小学扩建工程</t>
  </si>
  <si>
    <t>西湖小学校</t>
  </si>
  <si>
    <t>新建校舍10000平方米、运动场6100平方米及附属工程</t>
  </si>
  <si>
    <t>202312</t>
  </si>
  <si>
    <t>重庆市江津区双福中学校教学综合楼及学生食堂工程</t>
  </si>
  <si>
    <t>双福中学</t>
  </si>
  <si>
    <t>新建教学综合楼4000平方米，新建学生食堂2000平方米、地下车库2000平方米</t>
  </si>
  <si>
    <t>学校发展需要</t>
  </si>
  <si>
    <t>财政投资,中央投资</t>
  </si>
  <si>
    <t>重庆市江津区朱杨幼儿园迁建工程</t>
  </si>
  <si>
    <t>朱杨幼儿园</t>
  </si>
  <si>
    <t>占地10亩,新建教学及活动用房3600平方米,体育活动场地1100平方米及相关附属工程</t>
  </si>
  <si>
    <t>202307</t>
  </si>
  <si>
    <t>202406</t>
  </si>
  <si>
    <t>江津区慈云慈音幼儿园拆除重建教学楼和石门新街幼儿园教学楼改造工程（打捆）</t>
  </si>
  <si>
    <t>慈云小学校和石门新街幼儿园</t>
  </si>
  <si>
    <t>慈音幼儿园拆除重建2500平方米教学楼，投资1000万元;石门新街幼儿园维修教学楼3000平方米、活动场地1500平方米，投资400万元</t>
  </si>
  <si>
    <t>202206</t>
  </si>
  <si>
    <t>202302</t>
  </si>
  <si>
    <t>江津中学校新建停车库工程</t>
  </si>
  <si>
    <t>江津中学</t>
  </si>
  <si>
    <t>拆除室外篮球场新建二层地下停车库及其他用房，建设用地面积约9335平方米，总建筑面积约10000平方米</t>
  </si>
  <si>
    <t>202303</t>
  </si>
  <si>
    <t>重庆市江津区油溪幼儿园扩建工程</t>
  </si>
  <si>
    <t>油溪幼儿园</t>
  </si>
  <si>
    <t>新建校舍4200平方米（含地下车库）,并建设大门、围墙、道路、绿化等附属工程</t>
  </si>
  <si>
    <t>满足学校实际需求</t>
  </si>
  <si>
    <t>李市小学B区扩建工程</t>
  </si>
  <si>
    <t>李市小学校</t>
  </si>
  <si>
    <t>新征地5亩，新建校舍3500平方米和运动场6000平方米、改建音美教室</t>
  </si>
  <si>
    <t>202306</t>
  </si>
  <si>
    <t>龙吟中学、付家学校、凤场学校、清溪沟小学、东胜小学等5所学校功能用房新建工程（打捆）</t>
  </si>
  <si>
    <t>相关学校</t>
  </si>
  <si>
    <t>龙吟中学新建约300平方米功能房计划投资100万；清溪沟小学征地1亩新建约300平方米功能房计划投资140万；凤场学校新建约300平方米功能房计划投资100万；付家学校新建约300平方米功能用房计划投资100万，东胜小学新建300平方米功能房计划投资130万</t>
  </si>
  <si>
    <t>202309</t>
  </si>
  <si>
    <t>六中扩建工程二期</t>
  </si>
  <si>
    <t>扩建</t>
  </si>
  <si>
    <t>江津六中</t>
  </si>
  <si>
    <t>新征地15亩，新建运动场8000平方米，新建教学综合楼1800平方米</t>
  </si>
  <si>
    <t>202409</t>
  </si>
  <si>
    <t>江津区蔡家幼儿园迁建工程</t>
  </si>
  <si>
    <t>蔡家幼儿园</t>
  </si>
  <si>
    <t>征地10亩，规划12个班。改扩建3600平方米教学楼和800平方米运动场。</t>
  </si>
  <si>
    <t>李市中学扩建工程</t>
  </si>
  <si>
    <t>李市中学</t>
  </si>
  <si>
    <t>征地5亩，新建校舍1500平方米及附属工程等。</t>
  </si>
  <si>
    <t>重庆市江津区油溪小学综合楼工程和永兴中学新建综合楼工程</t>
  </si>
  <si>
    <t>油溪小学校和永兴中学</t>
  </si>
  <si>
    <t>油溪小学综合楼工程新建教学综合楼800平方米，投资320万元；永兴中学新建综合楼工程新建教学综合楼800平方米，投资320万元，</t>
  </si>
  <si>
    <t>满足学校实际需要</t>
  </si>
  <si>
    <t>实验中学教师宿舍加固工程</t>
  </si>
  <si>
    <t>实验中学</t>
  </si>
  <si>
    <t>改造加固教师宿舍3000平方米</t>
  </si>
  <si>
    <t xml:space="preserve">学校使用需要
</t>
  </si>
  <si>
    <t>田家炳中学新建综合楼及地下车库工程</t>
  </si>
  <si>
    <t>田家炳中学</t>
  </si>
  <si>
    <t>新建综合楼10000平方米，及车库7000平方米。</t>
  </si>
  <si>
    <t>202407</t>
  </si>
  <si>
    <t>鼎山中学新建工程</t>
  </si>
  <si>
    <t>征地46亩，新建教学用房23400平方米，新建运动场21000米</t>
  </si>
  <si>
    <t>三口中学新建综合楼工程</t>
  </si>
  <si>
    <t>三口初级中学</t>
  </si>
  <si>
    <t>新建综合楼1600平方米</t>
  </si>
  <si>
    <t>202405</t>
  </si>
  <si>
    <t>重庆市江津区珞璜小学校新建教学综合楼</t>
  </si>
  <si>
    <t>珞璜小学校</t>
  </si>
  <si>
    <t>新建教学综合楼2000平方米</t>
  </si>
  <si>
    <t>202301</t>
  </si>
  <si>
    <t>白沙中学400米标准运动场及围墙工程</t>
  </si>
  <si>
    <t>白沙中学</t>
  </si>
  <si>
    <t>400米标准运动场约16000平方米及围墙450米、看台等</t>
  </si>
  <si>
    <t>标准化建设</t>
  </si>
  <si>
    <t>202311</t>
  </si>
  <si>
    <t>重庆工商学校工业机器人实训基地</t>
  </si>
  <si>
    <t>重庆工商学校</t>
  </si>
  <si>
    <t>建设面积约2万平米，框架结构6层；土建装饰设备购置等　</t>
  </si>
  <si>
    <t>教育教学需求</t>
  </si>
  <si>
    <t>202310</t>
  </si>
  <si>
    <t>202408</t>
  </si>
  <si>
    <t>中央投资,自有资金</t>
  </si>
  <si>
    <t>重庆市江津区龙华幼儿园迁建工程</t>
  </si>
  <si>
    <t>龙华幼儿园</t>
  </si>
  <si>
    <t>征地10亩，建设校舍4500平方米，并实施相应附属工程</t>
  </si>
  <si>
    <t>列入江津区卫生事业““十四五”规划”</t>
  </si>
  <si>
    <t>列入江津区卫生事业““十四五”规划”和江津区2021年重点前期项目。</t>
  </si>
  <si>
    <t>列入江津区卫生事业““十四五”规划”和江津区2021年重点前期项目</t>
  </si>
  <si>
    <t>重庆市江津区城镇老旧小区改造“十四五”规划（2021-2025年）</t>
  </si>
  <si>
    <t>重庆市江津区城镇老旧小区改造“十四五”规划（2021-2026年）</t>
  </si>
  <si>
    <t>该项目已经纳入江津区水利“十四五”规划项目清单</t>
  </si>
  <si>
    <t>江津区乡村振兴“十四五”规划</t>
  </si>
  <si>
    <t>江津区教育事业“十四五”规划</t>
  </si>
  <si>
    <t>“十四五”规划</t>
  </si>
  <si>
    <t>新建道路全长2.646公里，主要位于我镇白鹤村，起点K0+000与A段K6+830相交，终点K2+645.934位于双峰寺停车场下方现状水泥混凝土道路，2017年7月对该项目进行了立项并完成前期的施工图设计，设计标准三级公路，即路基7.5米，路面6.5米，沥青混凝土路面，新建桥梁2座，桥梁长度共计400m。</t>
  </si>
  <si>
    <t>一是排除部分管护站（点）周边安全隐患，保障管护人员和附近村民以及游客等人身安全；二是完善基础配套设施，修建蓄水池改善管护人员生活、工作环境，便利森林资源管护，修建消防水池确保森林防火安全。</t>
  </si>
  <si>
    <t>该项目纳入江津区水利“十三五”规划</t>
  </si>
  <si>
    <t>该项目已纳入江津区水利“十三五”规划项目清单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</si>
</sst>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0">
    <font>
      <sz val="10"/>
      <name val="Arial"/>
      <family val="2"/>
    </font>
    <font>
      <sz val="9"/>
      <name val="Arial"/>
      <family val="2"/>
    </font>
    <font>
      <sz val="12"/>
      <name val="方正黑体_GBK"/>
      <family val="0"/>
    </font>
    <font>
      <sz val="12"/>
      <name val="方正小标宋_GBK"/>
      <family val="0"/>
    </font>
    <font>
      <sz val="20"/>
      <name val="方正黑体_GBK"/>
      <family val="0"/>
    </font>
    <font>
      <sz val="12"/>
      <name val="方正仿宋_GBK"/>
      <family val="0"/>
    </font>
    <font>
      <b/>
      <sz val="12"/>
      <name val="方正仿宋_GBK"/>
      <family val="0"/>
    </font>
    <font>
      <b/>
      <sz val="12"/>
      <color indexed="8"/>
      <name val="方正仿宋_GBK"/>
      <family val="0"/>
    </font>
    <font>
      <sz val="10"/>
      <color indexed="10"/>
      <name val="Arial"/>
      <family val="2"/>
    </font>
    <font>
      <sz val="12"/>
      <color indexed="8"/>
      <name val="方正仿宋_GBK"/>
      <family val="0"/>
    </font>
    <font>
      <sz val="10"/>
      <color indexed="8"/>
      <name val="Arial"/>
      <family val="2"/>
    </font>
    <font>
      <sz val="12"/>
      <color indexed="10"/>
      <name val="方正仿宋_GBK"/>
      <family val="0"/>
    </font>
    <font>
      <sz val="10"/>
      <name val="方正仿宋_GBK"/>
      <family val="0"/>
    </font>
    <font>
      <sz val="12"/>
      <name val="宋体"/>
      <family val="0"/>
    </font>
    <font>
      <sz val="10"/>
      <color indexed="8"/>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79">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176" fontId="0" fillId="0" borderId="0" xfId="0" applyNumberFormat="1" applyFont="1" applyAlignment="1" applyProtection="1">
      <alignment horizontal="center" vertical="center"/>
      <protection/>
    </xf>
    <xf numFmtId="0" fontId="2" fillId="0" borderId="10" xfId="0" applyFont="1" applyBorder="1" applyAlignment="1" applyProtection="1">
      <alignment vertical="center" wrapText="1"/>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176" fontId="5" fillId="0" borderId="11" xfId="0" applyNumberFormat="1"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176" fontId="6" fillId="0" borderId="11" xfId="0" applyNumberFormat="1" applyFont="1" applyBorder="1" applyAlignment="1" applyProtection="1">
      <alignment horizontal="center" vertical="center"/>
      <protection/>
    </xf>
    <xf numFmtId="0" fontId="0" fillId="0" borderId="11" xfId="0" applyFont="1" applyBorder="1" applyAlignment="1" applyProtection="1">
      <alignment/>
      <protection/>
    </xf>
    <xf numFmtId="0" fontId="5" fillId="0" borderId="11" xfId="0" applyFont="1" applyBorder="1" applyAlignment="1" applyProtection="1">
      <alignment horizontal="left" vertical="center" wrapText="1"/>
      <protection/>
    </xf>
    <xf numFmtId="0" fontId="5" fillId="0" borderId="11" xfId="0" applyFont="1" applyBorder="1" applyAlignment="1" applyProtection="1">
      <alignment vertical="center" wrapText="1"/>
      <protection/>
    </xf>
    <xf numFmtId="0" fontId="8" fillId="0" borderId="0" xfId="0" applyFont="1" applyAlignment="1" applyProtection="1">
      <alignment/>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horizontal="left" vertical="center" wrapText="1"/>
      <protection/>
    </xf>
    <xf numFmtId="176" fontId="9" fillId="0" borderId="11" xfId="0" applyNumberFormat="1" applyFont="1" applyBorder="1" applyAlignment="1" applyProtection="1">
      <alignment horizontal="center" vertical="center" wrapText="1"/>
      <protection/>
    </xf>
    <xf numFmtId="0" fontId="9" fillId="0" borderId="11" xfId="0" applyFont="1" applyBorder="1" applyAlignment="1" applyProtection="1">
      <alignment horizontal="center" vertical="center"/>
      <protection/>
    </xf>
    <xf numFmtId="0" fontId="10" fillId="0" borderId="11" xfId="0" applyFont="1" applyBorder="1" applyAlignment="1" applyProtection="1">
      <alignment/>
      <protection/>
    </xf>
    <xf numFmtId="0" fontId="7"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wrapText="1"/>
      <protection/>
    </xf>
    <xf numFmtId="176" fontId="7" fillId="0" borderId="11" xfId="0" applyNumberFormat="1" applyFont="1" applyBorder="1" applyAlignment="1" applyProtection="1">
      <alignment horizontal="center" vertical="center" wrapText="1"/>
      <protection/>
    </xf>
    <xf numFmtId="0" fontId="7" fillId="0" borderId="11" xfId="0"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176" fontId="6" fillId="0" borderId="1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0" fontId="6" fillId="0" borderId="14" xfId="0" applyFont="1" applyBorder="1" applyAlignment="1" applyProtection="1">
      <alignment horizontal="left" vertical="center" wrapText="1"/>
      <protection/>
    </xf>
    <xf numFmtId="0" fontId="6" fillId="0" borderId="15" xfId="0" applyFont="1" applyBorder="1" applyAlignment="1" applyProtection="1">
      <alignment horizontal="left" vertical="center" wrapText="1"/>
      <protection/>
    </xf>
    <xf numFmtId="0" fontId="6" fillId="0" borderId="16" xfId="0" applyFont="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11" fillId="0" borderId="11"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6" fillId="0" borderId="11" xfId="0" applyFont="1" applyBorder="1" applyAlignment="1" applyProtection="1">
      <alignment vertical="center" wrapText="1"/>
      <protection/>
    </xf>
    <xf numFmtId="0" fontId="10" fillId="0" borderId="0" xfId="0" applyFont="1" applyAlignment="1" applyProtection="1">
      <alignment/>
      <protection/>
    </xf>
    <xf numFmtId="0" fontId="6" fillId="0" borderId="12" xfId="0" applyFont="1" applyBorder="1" applyAlignment="1" applyProtection="1">
      <alignment horizontal="center" vertical="center" wrapText="1"/>
      <protection/>
    </xf>
    <xf numFmtId="0" fontId="5" fillId="0" borderId="15" xfId="0" applyFont="1" applyBorder="1" applyAlignment="1" applyProtection="1">
      <alignment horizontal="left" vertical="center" wrapText="1"/>
      <protection/>
    </xf>
    <xf numFmtId="0" fontId="12" fillId="0" borderId="11" xfId="0" applyFont="1" applyBorder="1" applyAlignment="1" applyProtection="1">
      <alignment/>
      <protection/>
    </xf>
    <xf numFmtId="0" fontId="5" fillId="0" borderId="12" xfId="0" applyFont="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176" fontId="6" fillId="0" borderId="12" xfId="0" applyNumberFormat="1" applyFont="1" applyBorder="1" applyAlignment="1" applyProtection="1">
      <alignment horizontal="center" vertical="center" wrapText="1"/>
      <protection/>
    </xf>
    <xf numFmtId="177" fontId="5" fillId="0" borderId="11" xfId="0" applyNumberFormat="1"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left" vertical="center" wrapText="1"/>
      <protection/>
    </xf>
    <xf numFmtId="177" fontId="5" fillId="0" borderId="0" xfId="0" applyNumberFormat="1" applyFont="1" applyAlignment="1" applyProtection="1">
      <alignment horizontal="center" vertical="center" wrapText="1"/>
      <protection/>
    </xf>
    <xf numFmtId="0" fontId="12" fillId="0" borderId="0" xfId="0" applyFont="1" applyAlignment="1" applyProtection="1">
      <alignment horizontal="center"/>
      <protection/>
    </xf>
    <xf numFmtId="0" fontId="8" fillId="0" borderId="11" xfId="0" applyFont="1" applyBorder="1" applyAlignment="1" applyProtection="1">
      <alignment/>
      <protection/>
    </xf>
    <xf numFmtId="0" fontId="11" fillId="0" borderId="11" xfId="0" applyFont="1" applyBorder="1" applyAlignment="1" applyProtection="1">
      <alignment horizontal="left" vertical="center" wrapText="1"/>
      <protection/>
    </xf>
    <xf numFmtId="0" fontId="11" fillId="0" borderId="0" xfId="0" applyFont="1" applyAlignment="1" applyProtection="1">
      <alignment horizontal="left" vertical="center" wrapText="1"/>
      <protection/>
    </xf>
    <xf numFmtId="176" fontId="5" fillId="0" borderId="11" xfId="0" applyNumberFormat="1" applyFont="1" applyBorder="1" applyAlignment="1" applyProtection="1">
      <alignment horizontal="left" vertical="center" wrapText="1"/>
      <protection/>
    </xf>
    <xf numFmtId="0" fontId="13" fillId="0" borderId="11" xfId="0" applyFont="1" applyBorder="1" applyAlignment="1" applyProtection="1">
      <alignment horizontal="center" vertical="center" wrapText="1"/>
      <protection/>
    </xf>
    <xf numFmtId="0" fontId="8" fillId="0" borderId="0" xfId="0" applyFont="1" applyAlignment="1" applyProtection="1">
      <alignment wrapText="1"/>
      <protection/>
    </xf>
    <xf numFmtId="0" fontId="5" fillId="0" borderId="12" xfId="0" applyFont="1" applyBorder="1" applyAlignment="1" applyProtection="1">
      <alignment horizontal="left" vertical="center" wrapText="1"/>
      <protection/>
    </xf>
    <xf numFmtId="176" fontId="5" fillId="0" borderId="12" xfId="0" applyNumberFormat="1" applyFont="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7" fillId="0" borderId="14" xfId="0"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0" fontId="7" fillId="0" borderId="16" xfId="0" applyFont="1" applyBorder="1" applyAlignment="1" applyProtection="1">
      <alignment horizontal="left" vertical="center" wrapText="1"/>
      <protection/>
    </xf>
    <xf numFmtId="0" fontId="6" fillId="0" borderId="14" xfId="0" applyFont="1" applyBorder="1" applyAlignment="1" applyProtection="1">
      <alignment horizontal="left" vertical="center" wrapText="1"/>
      <protection/>
    </xf>
    <xf numFmtId="0" fontId="6" fillId="0" borderId="15" xfId="0" applyFont="1" applyBorder="1" applyAlignment="1" applyProtection="1">
      <alignment horizontal="left" vertical="center" wrapText="1"/>
      <protection/>
    </xf>
    <xf numFmtId="0" fontId="6" fillId="0" borderId="16"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1" xfId="0" applyFont="1" applyBorder="1" applyAlignment="1" applyProtection="1">
      <alignment horizontal="left" vertical="center" wrapText="1"/>
      <protection/>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176" fontId="5" fillId="0" borderId="11" xfId="0" applyNumberFormat="1" applyFont="1" applyBorder="1" applyAlignment="1" applyProtection="1">
      <alignment horizontal="center" vertical="center" wrapText="1"/>
      <protection/>
    </xf>
    <xf numFmtId="176" fontId="5" fillId="0" borderId="11" xfId="0" applyNumberFormat="1" applyFont="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G429"/>
  <sheetViews>
    <sheetView tabSelected="1" view="pageBreakPreview" zoomScale="55" zoomScaleNormal="40" zoomScaleSheetLayoutView="55" zoomScalePageLayoutView="0" workbookViewId="0" topLeftCell="A1">
      <pane xSplit="5" ySplit="3" topLeftCell="F337" activePane="bottomRight" state="frozen"/>
      <selection pane="topLeft" activeCell="A1" sqref="A1"/>
      <selection pane="topRight" activeCell="A1" sqref="A1"/>
      <selection pane="bottomLeft" activeCell="A1" sqref="A1"/>
      <selection pane="bottomRight" activeCell="H346" sqref="H346"/>
    </sheetView>
  </sheetViews>
  <sheetFormatPr defaultColWidth="9.140625" defaultRowHeight="12.75"/>
  <cols>
    <col min="1" max="1" width="6.140625" style="2" customWidth="1"/>
    <col min="2" max="2" width="28.8515625" style="2" customWidth="1"/>
    <col min="3" max="3" width="6.8515625" style="2" customWidth="1"/>
    <col min="4" max="4" width="12.28125" style="2" customWidth="1"/>
    <col min="5" max="5" width="12.421875" style="2" customWidth="1"/>
    <col min="6" max="6" width="94.7109375" style="3" customWidth="1"/>
    <col min="7" max="7" width="20.28125" style="2" hidden="1" customWidth="1"/>
    <col min="8" max="8" width="28.57421875" style="2" customWidth="1"/>
    <col min="9" max="9" width="9.421875" style="2" customWidth="1"/>
    <col min="10" max="10" width="8.421875" style="2" customWidth="1"/>
    <col min="11" max="11" width="12.421875" style="4" customWidth="1"/>
    <col min="12" max="12" width="14.00390625" style="2" customWidth="1"/>
    <col min="13" max="13" width="10.421875" style="2" customWidth="1"/>
    <col min="14" max="14" width="13.421875" style="0" customWidth="1"/>
    <col min="15" max="241" width="9.00390625" style="1" customWidth="1"/>
    <col min="242" max="16384" width="9.140625" style="1" customWidth="1"/>
  </cols>
  <sheetData>
    <row r="1" spans="1:14" ht="48" customHeight="1">
      <c r="A1" s="5" t="s">
        <v>0</v>
      </c>
      <c r="B1" s="59" t="s">
        <v>1</v>
      </c>
      <c r="C1" s="59"/>
      <c r="D1" s="59"/>
      <c r="E1" s="59"/>
      <c r="F1" s="59"/>
      <c r="G1" s="59"/>
      <c r="H1" s="59"/>
      <c r="I1" s="59"/>
      <c r="J1" s="59"/>
      <c r="K1" s="59"/>
      <c r="L1" s="59"/>
      <c r="M1" s="59"/>
      <c r="N1" s="59"/>
    </row>
    <row r="2" spans="1:14" ht="22.5" customHeight="1">
      <c r="A2" s="74" t="s">
        <v>2</v>
      </c>
      <c r="B2" s="74" t="s">
        <v>3</v>
      </c>
      <c r="C2" s="74" t="s">
        <v>4</v>
      </c>
      <c r="D2" s="74" t="s">
        <v>5</v>
      </c>
      <c r="E2" s="74" t="s">
        <v>6</v>
      </c>
      <c r="F2" s="67" t="s">
        <v>7</v>
      </c>
      <c r="G2" s="74" t="s">
        <v>8</v>
      </c>
      <c r="H2" s="74" t="s">
        <v>9</v>
      </c>
      <c r="I2" s="74" t="s">
        <v>10</v>
      </c>
      <c r="J2" s="74" t="s">
        <v>11</v>
      </c>
      <c r="K2" s="77" t="s">
        <v>12</v>
      </c>
      <c r="L2" s="74" t="s">
        <v>13</v>
      </c>
      <c r="M2" s="74" t="s">
        <v>14</v>
      </c>
      <c r="N2" s="74" t="s">
        <v>15</v>
      </c>
    </row>
    <row r="3" spans="1:14" ht="33" customHeight="1">
      <c r="A3" s="75"/>
      <c r="B3" s="75"/>
      <c r="C3" s="75"/>
      <c r="D3" s="75"/>
      <c r="E3" s="75"/>
      <c r="F3" s="76"/>
      <c r="G3" s="75"/>
      <c r="H3" s="75"/>
      <c r="I3" s="6" t="s">
        <v>16</v>
      </c>
      <c r="J3" s="6" t="s">
        <v>17</v>
      </c>
      <c r="K3" s="78"/>
      <c r="L3" s="75"/>
      <c r="M3" s="75"/>
      <c r="N3" s="75"/>
    </row>
    <row r="4" spans="1:14" ht="42" customHeight="1">
      <c r="A4" s="10" t="s">
        <v>18</v>
      </c>
      <c r="B4" s="10" t="s">
        <v>19</v>
      </c>
      <c r="C4" s="10"/>
      <c r="D4" s="10"/>
      <c r="E4" s="10"/>
      <c r="F4" s="61" t="s">
        <v>20</v>
      </c>
      <c r="G4" s="62"/>
      <c r="H4" s="63"/>
      <c r="I4" s="11"/>
      <c r="J4" s="11"/>
      <c r="K4" s="12">
        <f>SUM(K5:K8)</f>
        <v>1590340</v>
      </c>
      <c r="L4" s="9"/>
      <c r="M4" s="9"/>
      <c r="N4" s="13"/>
    </row>
    <row r="5" spans="1:14" ht="141" customHeight="1">
      <c r="A5" s="9">
        <v>1</v>
      </c>
      <c r="B5" s="6" t="s">
        <v>21</v>
      </c>
      <c r="C5" s="6" t="s">
        <v>22</v>
      </c>
      <c r="D5" s="6" t="s">
        <v>23</v>
      </c>
      <c r="E5" s="6" t="s">
        <v>24</v>
      </c>
      <c r="F5" s="14" t="s">
        <v>25</v>
      </c>
      <c r="G5" s="6" t="s">
        <v>26</v>
      </c>
      <c r="H5" s="6" t="s">
        <v>27</v>
      </c>
      <c r="I5" s="6">
        <v>202112</v>
      </c>
      <c r="J5" s="6" t="s">
        <v>28</v>
      </c>
      <c r="K5" s="8">
        <v>630726</v>
      </c>
      <c r="L5" s="6" t="s">
        <v>29</v>
      </c>
      <c r="M5" s="6" t="s">
        <v>30</v>
      </c>
      <c r="N5" s="13"/>
    </row>
    <row r="6" spans="1:14" ht="64.5" customHeight="1">
      <c r="A6" s="9">
        <v>2</v>
      </c>
      <c r="B6" s="6" t="s">
        <v>31</v>
      </c>
      <c r="C6" s="6" t="s">
        <v>22</v>
      </c>
      <c r="D6" s="6" t="s">
        <v>32</v>
      </c>
      <c r="E6" s="6" t="s">
        <v>33</v>
      </c>
      <c r="F6" s="14" t="s">
        <v>34</v>
      </c>
      <c r="G6" s="6" t="s">
        <v>35</v>
      </c>
      <c r="H6" s="6" t="s">
        <v>36</v>
      </c>
      <c r="I6" s="6" t="s">
        <v>37</v>
      </c>
      <c r="J6" s="6" t="s">
        <v>38</v>
      </c>
      <c r="K6" s="8">
        <v>479614</v>
      </c>
      <c r="L6" s="6" t="s">
        <v>29</v>
      </c>
      <c r="M6" s="6" t="s">
        <v>30</v>
      </c>
      <c r="N6" s="13"/>
    </row>
    <row r="7" spans="1:14" ht="68.25" customHeight="1">
      <c r="A7" s="9">
        <v>3</v>
      </c>
      <c r="B7" s="6" t="s">
        <v>39</v>
      </c>
      <c r="C7" s="6" t="s">
        <v>22</v>
      </c>
      <c r="D7" s="6" t="s">
        <v>40</v>
      </c>
      <c r="E7" s="6" t="s">
        <v>40</v>
      </c>
      <c r="F7" s="14" t="s">
        <v>41</v>
      </c>
      <c r="G7" s="14"/>
      <c r="H7" s="15" t="s">
        <v>42</v>
      </c>
      <c r="I7" s="6">
        <v>202210</v>
      </c>
      <c r="J7" s="6">
        <v>202712</v>
      </c>
      <c r="K7" s="8">
        <v>380000</v>
      </c>
      <c r="L7" s="6" t="s">
        <v>43</v>
      </c>
      <c r="M7" s="6" t="s">
        <v>30</v>
      </c>
      <c r="N7" s="6"/>
    </row>
    <row r="8" spans="1:14" s="16" customFormat="1" ht="57" customHeight="1">
      <c r="A8" s="9">
        <v>4</v>
      </c>
      <c r="B8" s="17" t="s">
        <v>44</v>
      </c>
      <c r="C8" s="17" t="s">
        <v>45</v>
      </c>
      <c r="D8" s="17" t="s">
        <v>46</v>
      </c>
      <c r="E8" s="17" t="s">
        <v>46</v>
      </c>
      <c r="F8" s="18" t="s">
        <v>47</v>
      </c>
      <c r="G8" s="18"/>
      <c r="H8" s="18" t="s">
        <v>48</v>
      </c>
      <c r="I8" s="17">
        <v>202301</v>
      </c>
      <c r="J8" s="17">
        <v>202501</v>
      </c>
      <c r="K8" s="19">
        <v>100000</v>
      </c>
      <c r="L8" s="6" t="s">
        <v>29</v>
      </c>
      <c r="M8" s="6" t="s">
        <v>30</v>
      </c>
      <c r="N8" s="17"/>
    </row>
    <row r="9" spans="1:14" ht="27" customHeight="1">
      <c r="A9" s="20"/>
      <c r="B9" s="17"/>
      <c r="C9" s="17"/>
      <c r="D9" s="17"/>
      <c r="E9" s="17"/>
      <c r="F9" s="18"/>
      <c r="G9" s="17"/>
      <c r="H9" s="17"/>
      <c r="I9" s="17"/>
      <c r="J9" s="17"/>
      <c r="K9" s="19"/>
      <c r="L9" s="17"/>
      <c r="M9" s="17"/>
      <c r="N9" s="21"/>
    </row>
    <row r="10" spans="1:14" ht="53.25" customHeight="1">
      <c r="A10" s="22" t="s">
        <v>49</v>
      </c>
      <c r="B10" s="23" t="s">
        <v>50</v>
      </c>
      <c r="C10" s="23"/>
      <c r="D10" s="23"/>
      <c r="E10" s="23"/>
      <c r="F10" s="61" t="s">
        <v>51</v>
      </c>
      <c r="G10" s="62"/>
      <c r="H10" s="63"/>
      <c r="I10" s="23"/>
      <c r="J10" s="23"/>
      <c r="K10" s="24">
        <f>SUM(K11,K13,K47)</f>
        <v>576776</v>
      </c>
      <c r="L10" s="23"/>
      <c r="M10" s="23"/>
      <c r="N10" s="21"/>
    </row>
    <row r="11" spans="1:14" ht="30" customHeight="1">
      <c r="A11" s="22"/>
      <c r="B11" s="23" t="s">
        <v>52</v>
      </c>
      <c r="C11" s="23"/>
      <c r="D11" s="23"/>
      <c r="E11" s="23"/>
      <c r="F11" s="25" t="s">
        <v>53</v>
      </c>
      <c r="G11" s="23"/>
      <c r="H11" s="23"/>
      <c r="I11" s="23"/>
      <c r="J11" s="23"/>
      <c r="K11" s="24">
        <f>SUM(K12:K12)</f>
        <v>23603</v>
      </c>
      <c r="L11" s="23"/>
      <c r="M11" s="23"/>
      <c r="N11" s="21"/>
    </row>
    <row r="12" spans="1:241" ht="61.5" customHeight="1">
      <c r="A12" s="20">
        <v>5</v>
      </c>
      <c r="B12" s="6" t="s">
        <v>54</v>
      </c>
      <c r="C12" s="6" t="s">
        <v>22</v>
      </c>
      <c r="D12" s="14" t="s">
        <v>55</v>
      </c>
      <c r="E12" s="6" t="s">
        <v>56</v>
      </c>
      <c r="F12" s="14" t="s">
        <v>57</v>
      </c>
      <c r="G12" s="14" t="s">
        <v>58</v>
      </c>
      <c r="H12" s="6" t="s">
        <v>59</v>
      </c>
      <c r="I12" s="6">
        <v>202112</v>
      </c>
      <c r="J12" s="6" t="s">
        <v>60</v>
      </c>
      <c r="K12" s="6">
        <v>23603</v>
      </c>
      <c r="L12" s="6" t="s">
        <v>61</v>
      </c>
      <c r="M12" s="6" t="s">
        <v>62</v>
      </c>
      <c r="N12" s="13"/>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row>
    <row r="13" spans="1:14" ht="30" customHeight="1">
      <c r="A13" s="10"/>
      <c r="B13" s="11" t="s">
        <v>63</v>
      </c>
      <c r="C13" s="11"/>
      <c r="D13" s="11"/>
      <c r="E13" s="11"/>
      <c r="F13" s="26" t="s">
        <v>64</v>
      </c>
      <c r="G13" s="11"/>
      <c r="H13" s="11"/>
      <c r="I13" s="11"/>
      <c r="J13" s="11"/>
      <c r="K13" s="27">
        <f>SUM(K14:K46)</f>
        <v>263913</v>
      </c>
      <c r="L13" s="11"/>
      <c r="M13" s="11"/>
      <c r="N13" s="13"/>
    </row>
    <row r="14" spans="1:14" ht="53.25" customHeight="1">
      <c r="A14" s="20">
        <v>6</v>
      </c>
      <c r="B14" s="6" t="s">
        <v>65</v>
      </c>
      <c r="C14" s="6" t="s">
        <v>22</v>
      </c>
      <c r="D14" s="6" t="s">
        <v>66</v>
      </c>
      <c r="E14" s="6" t="s">
        <v>66</v>
      </c>
      <c r="F14" s="14" t="s">
        <v>67</v>
      </c>
      <c r="G14" s="6" t="s">
        <v>68</v>
      </c>
      <c r="H14" s="14" t="s">
        <v>69</v>
      </c>
      <c r="I14" s="6">
        <v>202206</v>
      </c>
      <c r="J14" s="6">
        <v>202406</v>
      </c>
      <c r="K14" s="8">
        <v>19000</v>
      </c>
      <c r="L14" s="6" t="s">
        <v>70</v>
      </c>
      <c r="M14" s="6" t="s">
        <v>71</v>
      </c>
      <c r="N14" s="13"/>
    </row>
    <row r="15" spans="1:241" ht="45" customHeight="1">
      <c r="A15" s="20">
        <v>7</v>
      </c>
      <c r="B15" s="6" t="s">
        <v>72</v>
      </c>
      <c r="C15" s="6" t="s">
        <v>22</v>
      </c>
      <c r="D15" s="14" t="s">
        <v>55</v>
      </c>
      <c r="E15" s="6" t="s">
        <v>73</v>
      </c>
      <c r="F15" s="14" t="s">
        <v>74</v>
      </c>
      <c r="G15" s="14" t="s">
        <v>75</v>
      </c>
      <c r="H15" s="14" t="s">
        <v>76</v>
      </c>
      <c r="I15" s="6" t="s">
        <v>77</v>
      </c>
      <c r="J15" s="6" t="s">
        <v>38</v>
      </c>
      <c r="K15" s="6">
        <v>25000</v>
      </c>
      <c r="L15" s="6" t="s">
        <v>61</v>
      </c>
      <c r="M15" s="6" t="s">
        <v>62</v>
      </c>
      <c r="N15" s="67" t="s">
        <v>78</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row>
    <row r="16" spans="1:241" ht="87" customHeight="1">
      <c r="A16" s="20">
        <v>8</v>
      </c>
      <c r="B16" s="6" t="s">
        <v>79</v>
      </c>
      <c r="C16" s="6" t="s">
        <v>22</v>
      </c>
      <c r="D16" s="14" t="s">
        <v>55</v>
      </c>
      <c r="E16" s="6" t="s">
        <v>73</v>
      </c>
      <c r="F16" s="14" t="s">
        <v>80</v>
      </c>
      <c r="G16" s="14" t="s">
        <v>81</v>
      </c>
      <c r="H16" s="14" t="s">
        <v>82</v>
      </c>
      <c r="I16" s="6">
        <v>202201</v>
      </c>
      <c r="J16" s="6" t="s">
        <v>83</v>
      </c>
      <c r="K16" s="6">
        <v>17662</v>
      </c>
      <c r="L16" s="6" t="s">
        <v>61</v>
      </c>
      <c r="M16" s="6" t="s">
        <v>84</v>
      </c>
      <c r="N16" s="68"/>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row>
    <row r="17" spans="1:241" ht="60" customHeight="1">
      <c r="A17" s="20">
        <v>9</v>
      </c>
      <c r="B17" s="6" t="s">
        <v>85</v>
      </c>
      <c r="C17" s="6" t="s">
        <v>22</v>
      </c>
      <c r="D17" s="14" t="s">
        <v>55</v>
      </c>
      <c r="E17" s="6" t="s">
        <v>73</v>
      </c>
      <c r="F17" s="14" t="s">
        <v>86</v>
      </c>
      <c r="G17" s="14" t="s">
        <v>81</v>
      </c>
      <c r="H17" s="14" t="s">
        <v>82</v>
      </c>
      <c r="I17" s="6">
        <v>202201</v>
      </c>
      <c r="J17" s="6" t="s">
        <v>83</v>
      </c>
      <c r="K17" s="6">
        <v>12000</v>
      </c>
      <c r="L17" s="6" t="s">
        <v>61</v>
      </c>
      <c r="M17" s="6" t="s">
        <v>84</v>
      </c>
      <c r="N17" s="69"/>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row>
    <row r="18" spans="1:241" ht="60" customHeight="1">
      <c r="A18" s="20">
        <v>10</v>
      </c>
      <c r="B18" s="6" t="s">
        <v>87</v>
      </c>
      <c r="C18" s="6" t="s">
        <v>22</v>
      </c>
      <c r="D18" s="14" t="s">
        <v>55</v>
      </c>
      <c r="E18" s="6" t="s">
        <v>73</v>
      </c>
      <c r="F18" s="14" t="s">
        <v>88</v>
      </c>
      <c r="G18" s="14" t="s">
        <v>75</v>
      </c>
      <c r="H18" s="14" t="s">
        <v>82</v>
      </c>
      <c r="I18" s="6" t="s">
        <v>89</v>
      </c>
      <c r="J18" s="6" t="s">
        <v>90</v>
      </c>
      <c r="K18" s="6">
        <v>3500</v>
      </c>
      <c r="L18" s="6" t="s">
        <v>70</v>
      </c>
      <c r="M18" s="6" t="s">
        <v>84</v>
      </c>
      <c r="N18" s="13"/>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row>
    <row r="19" spans="1:14" ht="51" customHeight="1">
      <c r="A19" s="20">
        <v>11</v>
      </c>
      <c r="B19" s="6" t="s">
        <v>91</v>
      </c>
      <c r="C19" s="6" t="s">
        <v>22</v>
      </c>
      <c r="D19" s="6" t="s">
        <v>66</v>
      </c>
      <c r="E19" s="6" t="s">
        <v>66</v>
      </c>
      <c r="F19" s="14" t="s">
        <v>92</v>
      </c>
      <c r="G19" s="6" t="s">
        <v>68</v>
      </c>
      <c r="H19" s="14" t="s">
        <v>93</v>
      </c>
      <c r="I19" s="6">
        <v>202201</v>
      </c>
      <c r="J19" s="6" t="s">
        <v>83</v>
      </c>
      <c r="K19" s="8">
        <v>2000</v>
      </c>
      <c r="L19" s="6" t="s">
        <v>70</v>
      </c>
      <c r="M19" s="6" t="s">
        <v>84</v>
      </c>
      <c r="N19" s="13"/>
    </row>
    <row r="20" spans="1:241" ht="58.5" customHeight="1">
      <c r="A20" s="20">
        <v>12</v>
      </c>
      <c r="B20" s="6" t="s">
        <v>94</v>
      </c>
      <c r="C20" s="6" t="s">
        <v>22</v>
      </c>
      <c r="D20" s="14" t="s">
        <v>55</v>
      </c>
      <c r="E20" s="6" t="s">
        <v>73</v>
      </c>
      <c r="F20" s="14" t="s">
        <v>95</v>
      </c>
      <c r="G20" s="14" t="s">
        <v>81</v>
      </c>
      <c r="H20" s="14" t="s">
        <v>82</v>
      </c>
      <c r="I20" s="6" t="s">
        <v>96</v>
      </c>
      <c r="J20" s="6" t="s">
        <v>83</v>
      </c>
      <c r="K20" s="6">
        <v>2087</v>
      </c>
      <c r="L20" s="6" t="s">
        <v>70</v>
      </c>
      <c r="M20" s="6" t="s">
        <v>84</v>
      </c>
      <c r="N20" s="13"/>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row>
    <row r="21" spans="1:241" ht="58.5" customHeight="1">
      <c r="A21" s="20">
        <v>13</v>
      </c>
      <c r="B21" s="6" t="s">
        <v>97</v>
      </c>
      <c r="C21" s="6" t="s">
        <v>22</v>
      </c>
      <c r="D21" s="14" t="s">
        <v>55</v>
      </c>
      <c r="E21" s="6" t="s">
        <v>73</v>
      </c>
      <c r="F21" s="14" t="s">
        <v>98</v>
      </c>
      <c r="G21" s="14" t="s">
        <v>81</v>
      </c>
      <c r="H21" s="14" t="s">
        <v>82</v>
      </c>
      <c r="I21" s="6" t="s">
        <v>96</v>
      </c>
      <c r="J21" s="6" t="s">
        <v>99</v>
      </c>
      <c r="K21" s="6">
        <v>3100</v>
      </c>
      <c r="L21" s="6" t="s">
        <v>70</v>
      </c>
      <c r="M21" s="6" t="s">
        <v>84</v>
      </c>
      <c r="N21" s="13"/>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row>
    <row r="22" spans="1:241" ht="58.5" customHeight="1">
      <c r="A22" s="20">
        <v>14</v>
      </c>
      <c r="B22" s="6" t="s">
        <v>100</v>
      </c>
      <c r="C22" s="6" t="s">
        <v>22</v>
      </c>
      <c r="D22" s="14" t="s">
        <v>55</v>
      </c>
      <c r="E22" s="6" t="s">
        <v>73</v>
      </c>
      <c r="F22" s="14" t="s">
        <v>101</v>
      </c>
      <c r="G22" s="14" t="s">
        <v>81</v>
      </c>
      <c r="H22" s="14" t="s">
        <v>82</v>
      </c>
      <c r="I22" s="6" t="s">
        <v>96</v>
      </c>
      <c r="J22" s="6" t="s">
        <v>83</v>
      </c>
      <c r="K22" s="6">
        <v>2300</v>
      </c>
      <c r="L22" s="6" t="s">
        <v>70</v>
      </c>
      <c r="M22" s="6" t="s">
        <v>84</v>
      </c>
      <c r="N22" s="13"/>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row>
    <row r="23" spans="1:241" ht="58.5" customHeight="1">
      <c r="A23" s="20">
        <v>15</v>
      </c>
      <c r="B23" s="6" t="s">
        <v>102</v>
      </c>
      <c r="C23" s="6" t="s">
        <v>22</v>
      </c>
      <c r="D23" s="14" t="s">
        <v>55</v>
      </c>
      <c r="E23" s="6" t="s">
        <v>73</v>
      </c>
      <c r="F23" s="14" t="s">
        <v>103</v>
      </c>
      <c r="G23" s="14" t="s">
        <v>81</v>
      </c>
      <c r="H23" s="14" t="s">
        <v>82</v>
      </c>
      <c r="I23" s="6" t="s">
        <v>96</v>
      </c>
      <c r="J23" s="6" t="s">
        <v>83</v>
      </c>
      <c r="K23" s="6">
        <v>6500</v>
      </c>
      <c r="L23" s="6" t="s">
        <v>70</v>
      </c>
      <c r="M23" s="6" t="s">
        <v>84</v>
      </c>
      <c r="N23" s="1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row>
    <row r="24" spans="1:241" ht="58.5" customHeight="1">
      <c r="A24" s="20">
        <v>16</v>
      </c>
      <c r="B24" s="6" t="s">
        <v>104</v>
      </c>
      <c r="C24" s="6" t="s">
        <v>22</v>
      </c>
      <c r="D24" s="14" t="s">
        <v>55</v>
      </c>
      <c r="E24" s="6" t="s">
        <v>73</v>
      </c>
      <c r="F24" s="14" t="s">
        <v>105</v>
      </c>
      <c r="G24" s="14" t="s">
        <v>81</v>
      </c>
      <c r="H24" s="14" t="s">
        <v>82</v>
      </c>
      <c r="I24" s="6" t="s">
        <v>96</v>
      </c>
      <c r="J24" s="6" t="s">
        <v>99</v>
      </c>
      <c r="K24" s="6">
        <v>9300</v>
      </c>
      <c r="L24" s="6" t="s">
        <v>70</v>
      </c>
      <c r="M24" s="6" t="s">
        <v>84</v>
      </c>
      <c r="N24" s="13"/>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row>
    <row r="25" spans="1:241" ht="109.5" customHeight="1">
      <c r="A25" s="20">
        <v>17</v>
      </c>
      <c r="B25" s="6" t="s">
        <v>106</v>
      </c>
      <c r="C25" s="6" t="s">
        <v>22</v>
      </c>
      <c r="D25" s="14" t="s">
        <v>55</v>
      </c>
      <c r="E25" s="6" t="s">
        <v>73</v>
      </c>
      <c r="F25" s="14" t="s">
        <v>107</v>
      </c>
      <c r="G25" s="14" t="s">
        <v>81</v>
      </c>
      <c r="H25" s="14" t="s">
        <v>82</v>
      </c>
      <c r="I25" s="6" t="s">
        <v>96</v>
      </c>
      <c r="J25" s="6" t="s">
        <v>60</v>
      </c>
      <c r="K25" s="6">
        <v>17000</v>
      </c>
      <c r="L25" s="6" t="s">
        <v>70</v>
      </c>
      <c r="M25" s="6" t="s">
        <v>84</v>
      </c>
      <c r="N25" s="13"/>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row>
    <row r="26" spans="1:241" ht="90" customHeight="1">
      <c r="A26" s="20">
        <v>18</v>
      </c>
      <c r="B26" s="6" t="s">
        <v>108</v>
      </c>
      <c r="C26" s="6" t="s">
        <v>22</v>
      </c>
      <c r="D26" s="14" t="s">
        <v>55</v>
      </c>
      <c r="E26" s="6" t="s">
        <v>73</v>
      </c>
      <c r="F26" s="14" t="s">
        <v>109</v>
      </c>
      <c r="G26" s="14" t="s">
        <v>81</v>
      </c>
      <c r="H26" s="14" t="s">
        <v>82</v>
      </c>
      <c r="I26" s="6" t="s">
        <v>96</v>
      </c>
      <c r="J26" s="6" t="s">
        <v>110</v>
      </c>
      <c r="K26" s="6">
        <v>21000</v>
      </c>
      <c r="L26" s="6" t="s">
        <v>61</v>
      </c>
      <c r="M26" s="6" t="s">
        <v>84</v>
      </c>
      <c r="N26" s="6" t="s">
        <v>111</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row>
    <row r="27" spans="1:241" ht="54" customHeight="1">
      <c r="A27" s="20">
        <v>19</v>
      </c>
      <c r="B27" s="6" t="s">
        <v>112</v>
      </c>
      <c r="C27" s="6" t="s">
        <v>22</v>
      </c>
      <c r="D27" s="14" t="s">
        <v>55</v>
      </c>
      <c r="E27" s="6" t="s">
        <v>73</v>
      </c>
      <c r="F27" s="14" t="s">
        <v>113</v>
      </c>
      <c r="G27" s="14" t="s">
        <v>81</v>
      </c>
      <c r="H27" s="14" t="s">
        <v>82</v>
      </c>
      <c r="I27" s="6" t="s">
        <v>96</v>
      </c>
      <c r="J27" s="6" t="s">
        <v>114</v>
      </c>
      <c r="K27" s="6">
        <v>5000</v>
      </c>
      <c r="L27" s="6" t="s">
        <v>70</v>
      </c>
      <c r="M27" s="6" t="s">
        <v>84</v>
      </c>
      <c r="N27" s="13"/>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row>
    <row r="28" spans="1:14" ht="39" customHeight="1">
      <c r="A28" s="20">
        <v>20</v>
      </c>
      <c r="B28" s="6" t="s">
        <v>115</v>
      </c>
      <c r="C28" s="6" t="s">
        <v>22</v>
      </c>
      <c r="D28" s="6" t="s">
        <v>66</v>
      </c>
      <c r="E28" s="6" t="s">
        <v>66</v>
      </c>
      <c r="F28" s="14" t="s">
        <v>116</v>
      </c>
      <c r="G28" s="6" t="s">
        <v>68</v>
      </c>
      <c r="H28" s="14" t="s">
        <v>82</v>
      </c>
      <c r="I28" s="6" t="s">
        <v>96</v>
      </c>
      <c r="J28" s="6" t="s">
        <v>117</v>
      </c>
      <c r="K28" s="8">
        <v>2300</v>
      </c>
      <c r="L28" s="6" t="s">
        <v>70</v>
      </c>
      <c r="M28" s="6" t="s">
        <v>71</v>
      </c>
      <c r="N28" s="13"/>
    </row>
    <row r="29" spans="1:241" ht="41.25" customHeight="1">
      <c r="A29" s="20">
        <v>21</v>
      </c>
      <c r="B29" s="6" t="s">
        <v>118</v>
      </c>
      <c r="C29" s="6" t="s">
        <v>22</v>
      </c>
      <c r="D29" s="14" t="s">
        <v>55</v>
      </c>
      <c r="E29" s="6" t="s">
        <v>73</v>
      </c>
      <c r="F29" s="14" t="s">
        <v>119</v>
      </c>
      <c r="G29" s="14" t="s">
        <v>75</v>
      </c>
      <c r="H29" s="14" t="s">
        <v>82</v>
      </c>
      <c r="I29" s="6" t="s">
        <v>120</v>
      </c>
      <c r="J29" s="6" t="s">
        <v>83</v>
      </c>
      <c r="K29" s="6">
        <v>6000</v>
      </c>
      <c r="L29" s="6" t="s">
        <v>70</v>
      </c>
      <c r="M29" s="6" t="s">
        <v>84</v>
      </c>
      <c r="N29" s="13"/>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row>
    <row r="30" spans="1:241" ht="54" customHeight="1">
      <c r="A30" s="20">
        <v>22</v>
      </c>
      <c r="B30" s="6" t="s">
        <v>121</v>
      </c>
      <c r="C30" s="6" t="s">
        <v>22</v>
      </c>
      <c r="D30" s="14" t="s">
        <v>55</v>
      </c>
      <c r="E30" s="6" t="s">
        <v>73</v>
      </c>
      <c r="F30" s="14" t="s">
        <v>122</v>
      </c>
      <c r="G30" s="14" t="s">
        <v>81</v>
      </c>
      <c r="H30" s="14" t="s">
        <v>82</v>
      </c>
      <c r="I30" s="6" t="s">
        <v>120</v>
      </c>
      <c r="J30" s="6" t="s">
        <v>123</v>
      </c>
      <c r="K30" s="6">
        <v>3000</v>
      </c>
      <c r="L30" s="6" t="s">
        <v>70</v>
      </c>
      <c r="M30" s="6" t="s">
        <v>84</v>
      </c>
      <c r="N30" s="13"/>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row>
    <row r="31" spans="1:241" ht="39" customHeight="1">
      <c r="A31" s="20">
        <v>23</v>
      </c>
      <c r="B31" s="6" t="s">
        <v>124</v>
      </c>
      <c r="C31" s="6" t="s">
        <v>22</v>
      </c>
      <c r="D31" s="14" t="s">
        <v>55</v>
      </c>
      <c r="E31" s="6" t="s">
        <v>73</v>
      </c>
      <c r="F31" s="14" t="s">
        <v>125</v>
      </c>
      <c r="G31" s="14" t="s">
        <v>75</v>
      </c>
      <c r="H31" s="14" t="s">
        <v>82</v>
      </c>
      <c r="I31" s="6" t="s">
        <v>126</v>
      </c>
      <c r="J31" s="6" t="s">
        <v>60</v>
      </c>
      <c r="K31" s="6">
        <v>6750</v>
      </c>
      <c r="L31" s="6" t="s">
        <v>70</v>
      </c>
      <c r="M31" s="6" t="s">
        <v>127</v>
      </c>
      <c r="N31" s="13"/>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row>
    <row r="32" spans="1:241" ht="58.5" customHeight="1">
      <c r="A32" s="20">
        <v>24</v>
      </c>
      <c r="B32" s="6" t="s">
        <v>128</v>
      </c>
      <c r="C32" s="6" t="s">
        <v>22</v>
      </c>
      <c r="D32" s="14" t="s">
        <v>55</v>
      </c>
      <c r="E32" s="6" t="s">
        <v>73</v>
      </c>
      <c r="F32" s="14" t="s">
        <v>129</v>
      </c>
      <c r="G32" s="14" t="s">
        <v>81</v>
      </c>
      <c r="H32" s="14" t="s">
        <v>82</v>
      </c>
      <c r="I32" s="6" t="s">
        <v>77</v>
      </c>
      <c r="J32" s="6" t="s">
        <v>130</v>
      </c>
      <c r="K32" s="6">
        <v>7014</v>
      </c>
      <c r="L32" s="6" t="s">
        <v>70</v>
      </c>
      <c r="M32" s="6" t="s">
        <v>84</v>
      </c>
      <c r="N32" s="13"/>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row>
    <row r="33" spans="1:241" ht="57" customHeight="1">
      <c r="A33" s="20">
        <v>25</v>
      </c>
      <c r="B33" s="6" t="s">
        <v>131</v>
      </c>
      <c r="C33" s="6" t="s">
        <v>22</v>
      </c>
      <c r="D33" s="14" t="s">
        <v>55</v>
      </c>
      <c r="E33" s="6" t="s">
        <v>73</v>
      </c>
      <c r="F33" s="14" t="s">
        <v>132</v>
      </c>
      <c r="G33" s="14" t="s">
        <v>81</v>
      </c>
      <c r="H33" s="14" t="s">
        <v>82</v>
      </c>
      <c r="I33" s="6" t="s">
        <v>77</v>
      </c>
      <c r="J33" s="6" t="s">
        <v>130</v>
      </c>
      <c r="K33" s="6">
        <v>4000</v>
      </c>
      <c r="L33" s="6" t="s">
        <v>70</v>
      </c>
      <c r="M33" s="6" t="s">
        <v>84</v>
      </c>
      <c r="N33" s="1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row>
    <row r="34" spans="1:241" ht="41.25" customHeight="1">
      <c r="A34" s="20">
        <v>26</v>
      </c>
      <c r="B34" s="6" t="s">
        <v>133</v>
      </c>
      <c r="C34" s="6" t="s">
        <v>22</v>
      </c>
      <c r="D34" s="14" t="s">
        <v>55</v>
      </c>
      <c r="E34" s="6" t="s">
        <v>73</v>
      </c>
      <c r="F34" s="14" t="s">
        <v>134</v>
      </c>
      <c r="G34" s="14" t="s">
        <v>81</v>
      </c>
      <c r="H34" s="14" t="s">
        <v>82</v>
      </c>
      <c r="I34" s="6" t="s">
        <v>77</v>
      </c>
      <c r="J34" s="6" t="s">
        <v>130</v>
      </c>
      <c r="K34" s="6">
        <v>2900</v>
      </c>
      <c r="L34" s="6" t="s">
        <v>70</v>
      </c>
      <c r="M34" s="6" t="s">
        <v>84</v>
      </c>
      <c r="N34" s="13"/>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row>
    <row r="35" spans="1:241" ht="42" customHeight="1">
      <c r="A35" s="20">
        <v>27</v>
      </c>
      <c r="B35" s="6" t="s">
        <v>135</v>
      </c>
      <c r="C35" s="6" t="s">
        <v>22</v>
      </c>
      <c r="D35" s="14" t="s">
        <v>55</v>
      </c>
      <c r="E35" s="6" t="s">
        <v>73</v>
      </c>
      <c r="F35" s="14" t="s">
        <v>136</v>
      </c>
      <c r="G35" s="14" t="s">
        <v>81</v>
      </c>
      <c r="H35" s="14" t="s">
        <v>82</v>
      </c>
      <c r="I35" s="6" t="s">
        <v>77</v>
      </c>
      <c r="J35" s="6" t="s">
        <v>130</v>
      </c>
      <c r="K35" s="6">
        <v>4000</v>
      </c>
      <c r="L35" s="6" t="s">
        <v>70</v>
      </c>
      <c r="M35" s="6" t="s">
        <v>84</v>
      </c>
      <c r="N35" s="13"/>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row>
    <row r="36" spans="1:241" ht="40.5" customHeight="1">
      <c r="A36" s="20">
        <v>28</v>
      </c>
      <c r="B36" s="6" t="s">
        <v>137</v>
      </c>
      <c r="C36" s="6" t="s">
        <v>22</v>
      </c>
      <c r="D36" s="14" t="s">
        <v>55</v>
      </c>
      <c r="E36" s="6" t="s">
        <v>73</v>
      </c>
      <c r="F36" s="14" t="s">
        <v>138</v>
      </c>
      <c r="G36" s="14" t="s">
        <v>81</v>
      </c>
      <c r="H36" s="14" t="s">
        <v>82</v>
      </c>
      <c r="I36" s="6" t="s">
        <v>77</v>
      </c>
      <c r="J36" s="6" t="s">
        <v>130</v>
      </c>
      <c r="K36" s="6">
        <v>4000</v>
      </c>
      <c r="L36" s="6" t="s">
        <v>70</v>
      </c>
      <c r="M36" s="6" t="s">
        <v>84</v>
      </c>
      <c r="N36" s="13"/>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row>
    <row r="37" spans="1:241" ht="39" customHeight="1">
      <c r="A37" s="20">
        <v>29</v>
      </c>
      <c r="B37" s="6" t="s">
        <v>139</v>
      </c>
      <c r="C37" s="6" t="s">
        <v>22</v>
      </c>
      <c r="D37" s="14" t="s">
        <v>55</v>
      </c>
      <c r="E37" s="6" t="s">
        <v>73</v>
      </c>
      <c r="F37" s="14" t="s">
        <v>140</v>
      </c>
      <c r="G37" s="14" t="s">
        <v>81</v>
      </c>
      <c r="H37" s="14" t="s">
        <v>82</v>
      </c>
      <c r="I37" s="6" t="s">
        <v>77</v>
      </c>
      <c r="J37" s="6" t="s">
        <v>130</v>
      </c>
      <c r="K37" s="6">
        <v>6000</v>
      </c>
      <c r="L37" s="6" t="s">
        <v>70</v>
      </c>
      <c r="M37" s="6" t="s">
        <v>84</v>
      </c>
      <c r="N37" s="13"/>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row>
    <row r="38" spans="1:241" ht="92.25" customHeight="1">
      <c r="A38" s="20">
        <v>30</v>
      </c>
      <c r="B38" s="6" t="s">
        <v>141</v>
      </c>
      <c r="C38" s="6" t="s">
        <v>22</v>
      </c>
      <c r="D38" s="14" t="s">
        <v>55</v>
      </c>
      <c r="E38" s="6" t="s">
        <v>73</v>
      </c>
      <c r="F38" s="14" t="s">
        <v>142</v>
      </c>
      <c r="G38" s="14" t="s">
        <v>81</v>
      </c>
      <c r="H38" s="14" t="s">
        <v>82</v>
      </c>
      <c r="I38" s="6" t="s">
        <v>77</v>
      </c>
      <c r="J38" s="6" t="s">
        <v>60</v>
      </c>
      <c r="K38" s="6">
        <v>12000</v>
      </c>
      <c r="L38" s="6" t="s">
        <v>70</v>
      </c>
      <c r="M38" s="6" t="s">
        <v>84</v>
      </c>
      <c r="N38" s="13"/>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row>
    <row r="39" spans="1:241" ht="39" customHeight="1">
      <c r="A39" s="20">
        <v>31</v>
      </c>
      <c r="B39" s="6" t="s">
        <v>143</v>
      </c>
      <c r="C39" s="6" t="s">
        <v>22</v>
      </c>
      <c r="D39" s="14" t="s">
        <v>55</v>
      </c>
      <c r="E39" s="6" t="s">
        <v>73</v>
      </c>
      <c r="F39" s="14" t="s">
        <v>144</v>
      </c>
      <c r="G39" s="14" t="s">
        <v>75</v>
      </c>
      <c r="H39" s="14" t="s">
        <v>82</v>
      </c>
      <c r="I39" s="6" t="s">
        <v>77</v>
      </c>
      <c r="J39" s="6" t="s">
        <v>145</v>
      </c>
      <c r="K39" s="6">
        <v>4600</v>
      </c>
      <c r="L39" s="6" t="s">
        <v>70</v>
      </c>
      <c r="M39" s="6" t="s">
        <v>84</v>
      </c>
      <c r="N39" s="13"/>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row>
    <row r="40" spans="1:241" ht="55.5" customHeight="1">
      <c r="A40" s="20">
        <v>32</v>
      </c>
      <c r="B40" s="6" t="s">
        <v>146</v>
      </c>
      <c r="C40" s="6" t="s">
        <v>22</v>
      </c>
      <c r="D40" s="14" t="s">
        <v>55</v>
      </c>
      <c r="E40" s="6" t="s">
        <v>73</v>
      </c>
      <c r="F40" s="14" t="s">
        <v>147</v>
      </c>
      <c r="G40" s="14" t="s">
        <v>81</v>
      </c>
      <c r="H40" s="14" t="s">
        <v>82</v>
      </c>
      <c r="I40" s="6" t="s">
        <v>77</v>
      </c>
      <c r="J40" s="6" t="s">
        <v>130</v>
      </c>
      <c r="K40" s="6">
        <v>2500</v>
      </c>
      <c r="L40" s="6" t="s">
        <v>70</v>
      </c>
      <c r="M40" s="6" t="s">
        <v>84</v>
      </c>
      <c r="N40" s="13"/>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row>
    <row r="41" spans="1:241" ht="39" customHeight="1">
      <c r="A41" s="20">
        <v>33</v>
      </c>
      <c r="B41" s="6" t="s">
        <v>148</v>
      </c>
      <c r="C41" s="6" t="s">
        <v>22</v>
      </c>
      <c r="D41" s="14" t="s">
        <v>55</v>
      </c>
      <c r="E41" s="6" t="s">
        <v>73</v>
      </c>
      <c r="F41" s="14" t="s">
        <v>149</v>
      </c>
      <c r="G41" s="14" t="s">
        <v>75</v>
      </c>
      <c r="H41" s="14" t="s">
        <v>82</v>
      </c>
      <c r="I41" s="6" t="s">
        <v>77</v>
      </c>
      <c r="J41" s="6" t="s">
        <v>130</v>
      </c>
      <c r="K41" s="6">
        <v>3000</v>
      </c>
      <c r="L41" s="6" t="s">
        <v>70</v>
      </c>
      <c r="M41" s="6" t="s">
        <v>84</v>
      </c>
      <c r="N41" s="13"/>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row>
    <row r="42" spans="1:241" ht="52.5" customHeight="1">
      <c r="A42" s="20">
        <v>34</v>
      </c>
      <c r="B42" s="6" t="s">
        <v>150</v>
      </c>
      <c r="C42" s="6" t="s">
        <v>22</v>
      </c>
      <c r="D42" s="14" t="s">
        <v>55</v>
      </c>
      <c r="E42" s="6" t="s">
        <v>73</v>
      </c>
      <c r="F42" s="14" t="s">
        <v>151</v>
      </c>
      <c r="G42" s="14" t="s">
        <v>75</v>
      </c>
      <c r="H42" s="14" t="s">
        <v>82</v>
      </c>
      <c r="I42" s="6" t="s">
        <v>77</v>
      </c>
      <c r="J42" s="6" t="s">
        <v>60</v>
      </c>
      <c r="K42" s="6">
        <v>25300</v>
      </c>
      <c r="L42" s="6" t="s">
        <v>70</v>
      </c>
      <c r="M42" s="6" t="s">
        <v>84</v>
      </c>
      <c r="N42" s="13"/>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row>
    <row r="43" spans="1:241" ht="37.5" customHeight="1">
      <c r="A43" s="20">
        <v>35</v>
      </c>
      <c r="B43" s="6" t="s">
        <v>152</v>
      </c>
      <c r="C43" s="6" t="s">
        <v>22</v>
      </c>
      <c r="D43" s="14" t="s">
        <v>55</v>
      </c>
      <c r="E43" s="6" t="s">
        <v>73</v>
      </c>
      <c r="F43" s="14" t="s">
        <v>153</v>
      </c>
      <c r="G43" s="14" t="s">
        <v>81</v>
      </c>
      <c r="H43" s="14" t="s">
        <v>82</v>
      </c>
      <c r="I43" s="6" t="s">
        <v>154</v>
      </c>
      <c r="J43" s="6" t="s">
        <v>130</v>
      </c>
      <c r="K43" s="6">
        <v>1100</v>
      </c>
      <c r="L43" s="6" t="s">
        <v>70</v>
      </c>
      <c r="M43" s="6" t="s">
        <v>84</v>
      </c>
      <c r="N43" s="1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row>
    <row r="44" spans="1:241" ht="42" customHeight="1">
      <c r="A44" s="20">
        <v>36</v>
      </c>
      <c r="B44" s="6" t="s">
        <v>155</v>
      </c>
      <c r="C44" s="6" t="s">
        <v>22</v>
      </c>
      <c r="D44" s="14" t="s">
        <v>55</v>
      </c>
      <c r="E44" s="6" t="s">
        <v>73</v>
      </c>
      <c r="F44" s="14" t="s">
        <v>156</v>
      </c>
      <c r="G44" s="14" t="s">
        <v>81</v>
      </c>
      <c r="H44" s="14" t="s">
        <v>82</v>
      </c>
      <c r="I44" s="6" t="s">
        <v>157</v>
      </c>
      <c r="J44" s="6" t="s">
        <v>158</v>
      </c>
      <c r="K44" s="6">
        <v>3000</v>
      </c>
      <c r="L44" s="6" t="s">
        <v>70</v>
      </c>
      <c r="M44" s="6" t="s">
        <v>84</v>
      </c>
      <c r="N44" s="13"/>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row>
    <row r="45" spans="1:241" ht="54" customHeight="1">
      <c r="A45" s="20">
        <v>37</v>
      </c>
      <c r="B45" s="6" t="s">
        <v>159</v>
      </c>
      <c r="C45" s="6" t="s">
        <v>22</v>
      </c>
      <c r="D45" s="14" t="s">
        <v>55</v>
      </c>
      <c r="E45" s="6" t="s">
        <v>73</v>
      </c>
      <c r="F45" s="14" t="s">
        <v>160</v>
      </c>
      <c r="G45" s="14" t="s">
        <v>81</v>
      </c>
      <c r="H45" s="14" t="s">
        <v>82</v>
      </c>
      <c r="I45" s="6" t="s">
        <v>157</v>
      </c>
      <c r="J45" s="6" t="s">
        <v>158</v>
      </c>
      <c r="K45" s="6">
        <v>4000</v>
      </c>
      <c r="L45" s="6" t="s">
        <v>70</v>
      </c>
      <c r="M45" s="6" t="s">
        <v>84</v>
      </c>
      <c r="N45" s="13"/>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row>
    <row r="46" spans="1:14" ht="42" customHeight="1">
      <c r="A46" s="20">
        <v>38</v>
      </c>
      <c r="B46" s="6" t="s">
        <v>161</v>
      </c>
      <c r="C46" s="6" t="s">
        <v>22</v>
      </c>
      <c r="D46" s="6" t="s">
        <v>66</v>
      </c>
      <c r="E46" s="6" t="s">
        <v>66</v>
      </c>
      <c r="F46" s="14" t="s">
        <v>162</v>
      </c>
      <c r="G46" s="6" t="s">
        <v>163</v>
      </c>
      <c r="H46" s="14" t="s">
        <v>82</v>
      </c>
      <c r="I46" s="6" t="s">
        <v>157</v>
      </c>
      <c r="J46" s="6" t="s">
        <v>28</v>
      </c>
      <c r="K46" s="8">
        <v>17000</v>
      </c>
      <c r="L46" s="6" t="s">
        <v>70</v>
      </c>
      <c r="M46" s="6" t="s">
        <v>71</v>
      </c>
      <c r="N46" s="13"/>
    </row>
    <row r="47" spans="1:14" ht="27" customHeight="1">
      <c r="A47" s="10"/>
      <c r="B47" s="11" t="s">
        <v>164</v>
      </c>
      <c r="C47" s="11"/>
      <c r="D47" s="11"/>
      <c r="E47" s="11"/>
      <c r="F47" s="26" t="s">
        <v>165</v>
      </c>
      <c r="G47" s="11"/>
      <c r="H47" s="26"/>
      <c r="I47" s="11"/>
      <c r="J47" s="11"/>
      <c r="K47" s="27">
        <f>SUM(K48:K72)</f>
        <v>289260</v>
      </c>
      <c r="L47" s="11"/>
      <c r="M47" s="11"/>
      <c r="N47" s="13"/>
    </row>
    <row r="48" spans="1:241" ht="42" customHeight="1">
      <c r="A48" s="6">
        <v>39</v>
      </c>
      <c r="B48" s="6" t="s">
        <v>166</v>
      </c>
      <c r="C48" s="6" t="s">
        <v>22</v>
      </c>
      <c r="D48" s="14" t="s">
        <v>55</v>
      </c>
      <c r="E48" s="6" t="s">
        <v>73</v>
      </c>
      <c r="F48" s="14" t="s">
        <v>167</v>
      </c>
      <c r="G48" s="14" t="s">
        <v>81</v>
      </c>
      <c r="H48" s="14" t="s">
        <v>82</v>
      </c>
      <c r="I48" s="6">
        <v>202301</v>
      </c>
      <c r="J48" s="6" t="s">
        <v>60</v>
      </c>
      <c r="K48" s="6">
        <v>2500</v>
      </c>
      <c r="L48" s="6" t="s">
        <v>70</v>
      </c>
      <c r="M48" s="6" t="s">
        <v>84</v>
      </c>
      <c r="N48" s="13"/>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row>
    <row r="49" spans="1:241" ht="42" customHeight="1">
      <c r="A49" s="6">
        <v>40</v>
      </c>
      <c r="B49" s="6" t="s">
        <v>168</v>
      </c>
      <c r="C49" s="6" t="s">
        <v>22</v>
      </c>
      <c r="D49" s="14" t="s">
        <v>55</v>
      </c>
      <c r="E49" s="6" t="s">
        <v>73</v>
      </c>
      <c r="F49" s="14" t="s">
        <v>169</v>
      </c>
      <c r="G49" s="14" t="s">
        <v>75</v>
      </c>
      <c r="H49" s="14" t="s">
        <v>82</v>
      </c>
      <c r="I49" s="6">
        <v>202301</v>
      </c>
      <c r="J49" s="6" t="s">
        <v>38</v>
      </c>
      <c r="K49" s="6">
        <v>15000</v>
      </c>
      <c r="L49" s="6" t="s">
        <v>70</v>
      </c>
      <c r="M49" s="6" t="s">
        <v>170</v>
      </c>
      <c r="N49" s="13"/>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row>
    <row r="50" spans="1:241" ht="42" customHeight="1">
      <c r="A50" s="6">
        <v>41</v>
      </c>
      <c r="B50" s="6" t="s">
        <v>171</v>
      </c>
      <c r="C50" s="6" t="s">
        <v>22</v>
      </c>
      <c r="D50" s="14" t="s">
        <v>55</v>
      </c>
      <c r="E50" s="6" t="s">
        <v>73</v>
      </c>
      <c r="F50" s="14" t="s">
        <v>172</v>
      </c>
      <c r="G50" s="14" t="s">
        <v>75</v>
      </c>
      <c r="H50" s="14" t="s">
        <v>82</v>
      </c>
      <c r="I50" s="6">
        <v>202301</v>
      </c>
      <c r="J50" s="6">
        <v>202310</v>
      </c>
      <c r="K50" s="6">
        <v>2300</v>
      </c>
      <c r="L50" s="6" t="s">
        <v>70</v>
      </c>
      <c r="M50" s="6" t="s">
        <v>84</v>
      </c>
      <c r="N50" s="13"/>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row>
    <row r="51" spans="1:241" ht="42" customHeight="1">
      <c r="A51" s="6">
        <v>42</v>
      </c>
      <c r="B51" s="6" t="s">
        <v>173</v>
      </c>
      <c r="C51" s="6" t="s">
        <v>22</v>
      </c>
      <c r="D51" s="14" t="s">
        <v>55</v>
      </c>
      <c r="E51" s="6" t="s">
        <v>73</v>
      </c>
      <c r="F51" s="14" t="s">
        <v>174</v>
      </c>
      <c r="G51" s="14" t="s">
        <v>75</v>
      </c>
      <c r="H51" s="14" t="s">
        <v>82</v>
      </c>
      <c r="I51" s="6">
        <v>202301</v>
      </c>
      <c r="J51" s="6" t="s">
        <v>175</v>
      </c>
      <c r="K51" s="6">
        <v>12600</v>
      </c>
      <c r="L51" s="6" t="s">
        <v>70</v>
      </c>
      <c r="M51" s="6" t="s">
        <v>127</v>
      </c>
      <c r="N51" s="13"/>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row>
    <row r="52" spans="1:241" ht="40.5" customHeight="1">
      <c r="A52" s="6">
        <v>43</v>
      </c>
      <c r="B52" s="6" t="s">
        <v>176</v>
      </c>
      <c r="C52" s="6" t="s">
        <v>22</v>
      </c>
      <c r="D52" s="14" t="s">
        <v>55</v>
      </c>
      <c r="E52" s="6" t="s">
        <v>73</v>
      </c>
      <c r="F52" s="14" t="s">
        <v>177</v>
      </c>
      <c r="G52" s="14" t="s">
        <v>75</v>
      </c>
      <c r="H52" s="14" t="s">
        <v>82</v>
      </c>
      <c r="I52" s="6">
        <v>202301</v>
      </c>
      <c r="J52" s="6" t="s">
        <v>110</v>
      </c>
      <c r="K52" s="6">
        <v>15000</v>
      </c>
      <c r="L52" s="6" t="s">
        <v>70</v>
      </c>
      <c r="M52" s="6" t="s">
        <v>127</v>
      </c>
      <c r="N52" s="13"/>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ht="57" customHeight="1">
      <c r="A53" s="6">
        <v>44</v>
      </c>
      <c r="B53" s="6" t="s">
        <v>178</v>
      </c>
      <c r="C53" s="6" t="s">
        <v>22</v>
      </c>
      <c r="D53" s="14" t="s">
        <v>55</v>
      </c>
      <c r="E53" s="6" t="s">
        <v>73</v>
      </c>
      <c r="F53" s="14" t="s">
        <v>179</v>
      </c>
      <c r="G53" s="14" t="s">
        <v>81</v>
      </c>
      <c r="H53" s="14" t="s">
        <v>82</v>
      </c>
      <c r="I53" s="6">
        <v>202301</v>
      </c>
      <c r="J53" s="6" t="s">
        <v>60</v>
      </c>
      <c r="K53" s="6">
        <v>1700</v>
      </c>
      <c r="L53" s="6" t="s">
        <v>70</v>
      </c>
      <c r="M53" s="6" t="s">
        <v>84</v>
      </c>
      <c r="N53" s="1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1" ht="43.5" customHeight="1">
      <c r="A54" s="6">
        <v>45</v>
      </c>
      <c r="B54" s="6" t="s">
        <v>180</v>
      </c>
      <c r="C54" s="6" t="s">
        <v>22</v>
      </c>
      <c r="D54" s="14" t="s">
        <v>55</v>
      </c>
      <c r="E54" s="6" t="s">
        <v>73</v>
      </c>
      <c r="F54" s="14" t="s">
        <v>181</v>
      </c>
      <c r="G54" s="14" t="s">
        <v>81</v>
      </c>
      <c r="H54" s="14" t="s">
        <v>82</v>
      </c>
      <c r="I54" s="6">
        <v>202301</v>
      </c>
      <c r="J54" s="6" t="s">
        <v>60</v>
      </c>
      <c r="K54" s="6">
        <v>3000</v>
      </c>
      <c r="L54" s="6" t="s">
        <v>70</v>
      </c>
      <c r="M54" s="6" t="s">
        <v>84</v>
      </c>
      <c r="N54" s="13"/>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1" ht="88.5" customHeight="1">
      <c r="A55" s="6">
        <v>46</v>
      </c>
      <c r="B55" s="6" t="s">
        <v>182</v>
      </c>
      <c r="C55" s="6" t="s">
        <v>22</v>
      </c>
      <c r="D55" s="14" t="s">
        <v>55</v>
      </c>
      <c r="E55" s="6" t="s">
        <v>73</v>
      </c>
      <c r="F55" s="14" t="s">
        <v>183</v>
      </c>
      <c r="G55" s="14" t="s">
        <v>81</v>
      </c>
      <c r="H55" s="14" t="s">
        <v>82</v>
      </c>
      <c r="I55" s="6">
        <v>202301</v>
      </c>
      <c r="J55" s="6" t="s">
        <v>38</v>
      </c>
      <c r="K55" s="6">
        <v>10000</v>
      </c>
      <c r="L55" s="6" t="s">
        <v>61</v>
      </c>
      <c r="M55" s="6" t="s">
        <v>84</v>
      </c>
      <c r="N55" s="6" t="s">
        <v>111</v>
      </c>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1" ht="42" customHeight="1">
      <c r="A56" s="6">
        <v>47</v>
      </c>
      <c r="B56" s="6" t="s">
        <v>184</v>
      </c>
      <c r="C56" s="6" t="s">
        <v>22</v>
      </c>
      <c r="D56" s="14" t="s">
        <v>55</v>
      </c>
      <c r="E56" s="6" t="s">
        <v>73</v>
      </c>
      <c r="F56" s="14" t="s">
        <v>185</v>
      </c>
      <c r="G56" s="14" t="s">
        <v>81</v>
      </c>
      <c r="H56" s="14" t="s">
        <v>82</v>
      </c>
      <c r="I56" s="6">
        <v>202301</v>
      </c>
      <c r="J56" s="6" t="s">
        <v>60</v>
      </c>
      <c r="K56" s="6">
        <v>1500</v>
      </c>
      <c r="L56" s="6" t="s">
        <v>70</v>
      </c>
      <c r="M56" s="6" t="s">
        <v>84</v>
      </c>
      <c r="N56" s="13"/>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1" ht="42" customHeight="1">
      <c r="A57" s="6">
        <v>48</v>
      </c>
      <c r="B57" s="6" t="s">
        <v>186</v>
      </c>
      <c r="C57" s="6" t="s">
        <v>22</v>
      </c>
      <c r="D57" s="14" t="s">
        <v>55</v>
      </c>
      <c r="E57" s="6" t="s">
        <v>73</v>
      </c>
      <c r="F57" s="14" t="s">
        <v>187</v>
      </c>
      <c r="G57" s="14" t="s">
        <v>81</v>
      </c>
      <c r="H57" s="14" t="s">
        <v>82</v>
      </c>
      <c r="I57" s="6">
        <v>202301</v>
      </c>
      <c r="J57" s="6" t="s">
        <v>60</v>
      </c>
      <c r="K57" s="6">
        <v>5000</v>
      </c>
      <c r="L57" s="6" t="s">
        <v>70</v>
      </c>
      <c r="M57" s="6" t="s">
        <v>84</v>
      </c>
      <c r="N57" s="13"/>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1" ht="42" customHeight="1">
      <c r="A58" s="6">
        <v>49</v>
      </c>
      <c r="B58" s="6" t="s">
        <v>188</v>
      </c>
      <c r="C58" s="6" t="s">
        <v>22</v>
      </c>
      <c r="D58" s="14" t="s">
        <v>55</v>
      </c>
      <c r="E58" s="6" t="s">
        <v>73</v>
      </c>
      <c r="F58" s="14" t="s">
        <v>189</v>
      </c>
      <c r="G58" s="14" t="s">
        <v>81</v>
      </c>
      <c r="H58" s="14" t="s">
        <v>82</v>
      </c>
      <c r="I58" s="6">
        <v>202301</v>
      </c>
      <c r="J58" s="6" t="s">
        <v>175</v>
      </c>
      <c r="K58" s="6">
        <v>50000</v>
      </c>
      <c r="L58" s="6" t="s">
        <v>70</v>
      </c>
      <c r="M58" s="6" t="s">
        <v>84</v>
      </c>
      <c r="N58" s="13"/>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1" ht="57" customHeight="1">
      <c r="A59" s="6">
        <v>50</v>
      </c>
      <c r="B59" s="6" t="s">
        <v>178</v>
      </c>
      <c r="C59" s="6" t="s">
        <v>22</v>
      </c>
      <c r="D59" s="14" t="s">
        <v>55</v>
      </c>
      <c r="E59" s="6" t="s">
        <v>73</v>
      </c>
      <c r="F59" s="14" t="s">
        <v>179</v>
      </c>
      <c r="G59" s="14"/>
      <c r="H59" s="14" t="s">
        <v>82</v>
      </c>
      <c r="I59" s="6">
        <v>202301</v>
      </c>
      <c r="J59" s="6" t="s">
        <v>60</v>
      </c>
      <c r="K59" s="6">
        <v>1700</v>
      </c>
      <c r="L59" s="6" t="s">
        <v>70</v>
      </c>
      <c r="M59" s="6" t="s">
        <v>84</v>
      </c>
      <c r="N59" s="13"/>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1" ht="41.25" customHeight="1">
      <c r="A60" s="6">
        <v>51</v>
      </c>
      <c r="B60" s="6" t="s">
        <v>190</v>
      </c>
      <c r="C60" s="6" t="s">
        <v>22</v>
      </c>
      <c r="D60" s="14" t="s">
        <v>55</v>
      </c>
      <c r="E60" s="6" t="s">
        <v>73</v>
      </c>
      <c r="F60" s="14" t="s">
        <v>191</v>
      </c>
      <c r="G60" s="14" t="s">
        <v>75</v>
      </c>
      <c r="H60" s="14" t="s">
        <v>82</v>
      </c>
      <c r="I60" s="6" t="s">
        <v>114</v>
      </c>
      <c r="J60" s="6" t="s">
        <v>130</v>
      </c>
      <c r="K60" s="6">
        <v>2800</v>
      </c>
      <c r="L60" s="6" t="s">
        <v>70</v>
      </c>
      <c r="M60" s="6" t="s">
        <v>127</v>
      </c>
      <c r="N60" s="13"/>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1" ht="38.25" customHeight="1">
      <c r="A61" s="6">
        <v>52</v>
      </c>
      <c r="B61" s="6" t="s">
        <v>192</v>
      </c>
      <c r="C61" s="6" t="s">
        <v>22</v>
      </c>
      <c r="D61" s="14" t="s">
        <v>55</v>
      </c>
      <c r="E61" s="6" t="s">
        <v>73</v>
      </c>
      <c r="F61" s="14" t="s">
        <v>193</v>
      </c>
      <c r="G61" s="14" t="s">
        <v>81</v>
      </c>
      <c r="H61" s="14" t="s">
        <v>82</v>
      </c>
      <c r="I61" s="6" t="s">
        <v>130</v>
      </c>
      <c r="J61" s="6" t="s">
        <v>38</v>
      </c>
      <c r="K61" s="6">
        <v>5000</v>
      </c>
      <c r="L61" s="6" t="s">
        <v>70</v>
      </c>
      <c r="M61" s="6" t="s">
        <v>84</v>
      </c>
      <c r="N61" s="13"/>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1" ht="67.5" customHeight="1">
      <c r="A62" s="6">
        <v>53</v>
      </c>
      <c r="B62" s="6" t="s">
        <v>194</v>
      </c>
      <c r="C62" s="6" t="s">
        <v>22</v>
      </c>
      <c r="D62" s="14" t="s">
        <v>55</v>
      </c>
      <c r="E62" s="6" t="s">
        <v>73</v>
      </c>
      <c r="F62" s="14" t="s">
        <v>195</v>
      </c>
      <c r="G62" s="14" t="s">
        <v>81</v>
      </c>
      <c r="H62" s="14" t="s">
        <v>82</v>
      </c>
      <c r="I62" s="6" t="s">
        <v>130</v>
      </c>
      <c r="J62" s="6" t="s">
        <v>38</v>
      </c>
      <c r="K62" s="6">
        <v>2500</v>
      </c>
      <c r="L62" s="6" t="s">
        <v>61</v>
      </c>
      <c r="M62" s="6" t="s">
        <v>84</v>
      </c>
      <c r="N62" s="29" t="s">
        <v>196</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1" ht="38.25" customHeight="1">
      <c r="A63" s="6">
        <v>54</v>
      </c>
      <c r="B63" s="6" t="s">
        <v>197</v>
      </c>
      <c r="C63" s="6" t="s">
        <v>22</v>
      </c>
      <c r="D63" s="14" t="s">
        <v>55</v>
      </c>
      <c r="E63" s="6" t="s">
        <v>73</v>
      </c>
      <c r="F63" s="14" t="s">
        <v>198</v>
      </c>
      <c r="G63" s="14" t="s">
        <v>75</v>
      </c>
      <c r="H63" s="14" t="s">
        <v>82</v>
      </c>
      <c r="I63" s="6" t="s">
        <v>130</v>
      </c>
      <c r="J63" s="6" t="s">
        <v>38</v>
      </c>
      <c r="K63" s="6">
        <v>4000</v>
      </c>
      <c r="L63" s="6" t="s">
        <v>70</v>
      </c>
      <c r="M63" s="6" t="s">
        <v>84</v>
      </c>
      <c r="N63" s="15"/>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1" ht="42" customHeight="1">
      <c r="A64" s="6">
        <v>55</v>
      </c>
      <c r="B64" s="6" t="s">
        <v>199</v>
      </c>
      <c r="C64" s="6" t="s">
        <v>22</v>
      </c>
      <c r="D64" s="14" t="s">
        <v>55</v>
      </c>
      <c r="E64" s="6" t="s">
        <v>73</v>
      </c>
      <c r="F64" s="14" t="s">
        <v>200</v>
      </c>
      <c r="G64" s="14" t="s">
        <v>81</v>
      </c>
      <c r="H64" s="14" t="s">
        <v>82</v>
      </c>
      <c r="I64" s="6" t="s">
        <v>130</v>
      </c>
      <c r="J64" s="6" t="s">
        <v>38</v>
      </c>
      <c r="K64" s="6">
        <v>2000</v>
      </c>
      <c r="L64" s="6" t="s">
        <v>70</v>
      </c>
      <c r="M64" s="6" t="s">
        <v>127</v>
      </c>
      <c r="N64" s="15"/>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row>
    <row r="65" spans="1:14" ht="42" customHeight="1">
      <c r="A65" s="6">
        <v>56</v>
      </c>
      <c r="B65" s="6" t="s">
        <v>201</v>
      </c>
      <c r="C65" s="6" t="s">
        <v>202</v>
      </c>
      <c r="D65" s="6" t="s">
        <v>66</v>
      </c>
      <c r="E65" s="6" t="s">
        <v>66</v>
      </c>
      <c r="F65" s="14" t="s">
        <v>203</v>
      </c>
      <c r="G65" s="6" t="s">
        <v>163</v>
      </c>
      <c r="H65" s="14" t="s">
        <v>82</v>
      </c>
      <c r="I65" s="6" t="s">
        <v>130</v>
      </c>
      <c r="J65" s="6" t="s">
        <v>204</v>
      </c>
      <c r="K65" s="8">
        <v>2000</v>
      </c>
      <c r="L65" s="6" t="s">
        <v>70</v>
      </c>
      <c r="M65" s="6" t="s">
        <v>71</v>
      </c>
      <c r="N65" s="13"/>
    </row>
    <row r="66" spans="1:14" ht="42" customHeight="1">
      <c r="A66" s="6">
        <v>57</v>
      </c>
      <c r="B66" s="6" t="s">
        <v>205</v>
      </c>
      <c r="C66" s="6" t="s">
        <v>22</v>
      </c>
      <c r="D66" s="6" t="s">
        <v>66</v>
      </c>
      <c r="E66" s="6" t="s">
        <v>66</v>
      </c>
      <c r="F66" s="14" t="s">
        <v>206</v>
      </c>
      <c r="G66" s="6" t="s">
        <v>163</v>
      </c>
      <c r="H66" s="14" t="s">
        <v>82</v>
      </c>
      <c r="I66" s="6" t="s">
        <v>130</v>
      </c>
      <c r="J66" s="6" t="s">
        <v>38</v>
      </c>
      <c r="K66" s="8">
        <v>1200</v>
      </c>
      <c r="L66" s="6" t="s">
        <v>70</v>
      </c>
      <c r="M66" s="6" t="s">
        <v>207</v>
      </c>
      <c r="N66" s="13"/>
    </row>
    <row r="67" spans="1:241" ht="71.25" customHeight="1">
      <c r="A67" s="6">
        <v>58</v>
      </c>
      <c r="B67" s="6" t="s">
        <v>208</v>
      </c>
      <c r="C67" s="6" t="s">
        <v>22</v>
      </c>
      <c r="D67" s="14" t="s">
        <v>55</v>
      </c>
      <c r="E67" s="6" t="s">
        <v>73</v>
      </c>
      <c r="F67" s="14" t="s">
        <v>209</v>
      </c>
      <c r="G67" s="14" t="s">
        <v>81</v>
      </c>
      <c r="H67" s="14" t="s">
        <v>82</v>
      </c>
      <c r="I67" s="6" t="s">
        <v>117</v>
      </c>
      <c r="J67" s="6" t="s">
        <v>210</v>
      </c>
      <c r="K67" s="6">
        <v>16000</v>
      </c>
      <c r="L67" s="6" t="s">
        <v>70</v>
      </c>
      <c r="M67" s="6" t="s">
        <v>84</v>
      </c>
      <c r="N67" s="13"/>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row>
    <row r="68" spans="1:241" ht="46.5" customHeight="1">
      <c r="A68" s="6">
        <v>59</v>
      </c>
      <c r="B68" s="6" t="s">
        <v>211</v>
      </c>
      <c r="C68" s="6" t="s">
        <v>22</v>
      </c>
      <c r="D68" s="14" t="s">
        <v>55</v>
      </c>
      <c r="E68" s="6" t="s">
        <v>73</v>
      </c>
      <c r="F68" s="14" t="s">
        <v>212</v>
      </c>
      <c r="G68" s="14" t="s">
        <v>81</v>
      </c>
      <c r="H68" s="14" t="s">
        <v>82</v>
      </c>
      <c r="I68" s="6" t="s">
        <v>60</v>
      </c>
      <c r="J68" s="6" t="s">
        <v>213</v>
      </c>
      <c r="K68" s="6">
        <v>20000</v>
      </c>
      <c r="L68" s="6" t="s">
        <v>70</v>
      </c>
      <c r="M68" s="6" t="s">
        <v>84</v>
      </c>
      <c r="N68" s="13"/>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row>
    <row r="69" spans="1:14" ht="45" customHeight="1">
      <c r="A69" s="6">
        <v>60</v>
      </c>
      <c r="B69" s="6" t="s">
        <v>214</v>
      </c>
      <c r="C69" s="6" t="s">
        <v>22</v>
      </c>
      <c r="D69" s="6" t="s">
        <v>66</v>
      </c>
      <c r="E69" s="6" t="s">
        <v>66</v>
      </c>
      <c r="F69" s="14" t="s">
        <v>215</v>
      </c>
      <c r="G69" s="6" t="s">
        <v>216</v>
      </c>
      <c r="H69" s="14" t="s">
        <v>82</v>
      </c>
      <c r="I69" s="6" t="s">
        <v>60</v>
      </c>
      <c r="J69" s="6" t="s">
        <v>213</v>
      </c>
      <c r="K69" s="8">
        <v>16000</v>
      </c>
      <c r="L69" s="6" t="s">
        <v>70</v>
      </c>
      <c r="M69" s="6" t="s">
        <v>71</v>
      </c>
      <c r="N69" s="13"/>
    </row>
    <row r="70" spans="1:14" ht="42" customHeight="1">
      <c r="A70" s="6">
        <v>61</v>
      </c>
      <c r="B70" s="6" t="s">
        <v>217</v>
      </c>
      <c r="C70" s="6" t="s">
        <v>22</v>
      </c>
      <c r="D70" s="6" t="s">
        <v>66</v>
      </c>
      <c r="E70" s="6" t="s">
        <v>66</v>
      </c>
      <c r="F70" s="14" t="s">
        <v>218</v>
      </c>
      <c r="G70" s="6" t="s">
        <v>163</v>
      </c>
      <c r="H70" s="14" t="s">
        <v>82</v>
      </c>
      <c r="I70" s="6" t="s">
        <v>60</v>
      </c>
      <c r="J70" s="6" t="s">
        <v>204</v>
      </c>
      <c r="K70" s="8">
        <v>45000</v>
      </c>
      <c r="L70" s="6" t="s">
        <v>70</v>
      </c>
      <c r="M70" s="6" t="s">
        <v>71</v>
      </c>
      <c r="N70" s="13"/>
    </row>
    <row r="71" spans="1:241" ht="42" customHeight="1">
      <c r="A71" s="6">
        <v>62</v>
      </c>
      <c r="B71" s="6" t="s">
        <v>219</v>
      </c>
      <c r="C71" s="6" t="s">
        <v>22</v>
      </c>
      <c r="D71" s="14" t="s">
        <v>55</v>
      </c>
      <c r="E71" s="6" t="s">
        <v>73</v>
      </c>
      <c r="F71" s="14" t="s">
        <v>220</v>
      </c>
      <c r="G71" s="14" t="s">
        <v>75</v>
      </c>
      <c r="H71" s="14" t="s">
        <v>82</v>
      </c>
      <c r="I71" s="6" t="s">
        <v>60</v>
      </c>
      <c r="J71" s="6" t="s">
        <v>175</v>
      </c>
      <c r="K71" s="6">
        <v>2460</v>
      </c>
      <c r="L71" s="6" t="s">
        <v>70</v>
      </c>
      <c r="M71" s="6" t="s">
        <v>127</v>
      </c>
      <c r="N71" s="13"/>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row>
    <row r="72" spans="1:241" ht="42" customHeight="1">
      <c r="A72" s="6">
        <v>63</v>
      </c>
      <c r="B72" s="6" t="s">
        <v>221</v>
      </c>
      <c r="C72" s="6" t="s">
        <v>22</v>
      </c>
      <c r="D72" s="14" t="s">
        <v>55</v>
      </c>
      <c r="E72" s="6" t="s">
        <v>73</v>
      </c>
      <c r="F72" s="14" t="s">
        <v>222</v>
      </c>
      <c r="G72" s="14" t="s">
        <v>81</v>
      </c>
      <c r="H72" s="14" t="s">
        <v>82</v>
      </c>
      <c r="I72" s="6" t="s">
        <v>60</v>
      </c>
      <c r="J72" s="6" t="s">
        <v>213</v>
      </c>
      <c r="K72" s="6">
        <v>50000</v>
      </c>
      <c r="L72" s="6" t="s">
        <v>70</v>
      </c>
      <c r="M72" s="6" t="s">
        <v>84</v>
      </c>
      <c r="N72" s="13"/>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row>
    <row r="73" spans="1:14" ht="24" customHeight="1">
      <c r="A73" s="9"/>
      <c r="B73" s="6"/>
      <c r="C73" s="6"/>
      <c r="D73" s="6"/>
      <c r="E73" s="6"/>
      <c r="F73" s="14"/>
      <c r="G73" s="6"/>
      <c r="H73" s="6"/>
      <c r="I73" s="6"/>
      <c r="J73" s="6"/>
      <c r="K73" s="8"/>
      <c r="L73" s="6"/>
      <c r="M73" s="6"/>
      <c r="N73" s="13"/>
    </row>
    <row r="74" spans="1:14" ht="37.5" customHeight="1">
      <c r="A74" s="10" t="s">
        <v>223</v>
      </c>
      <c r="B74" s="11" t="s">
        <v>224</v>
      </c>
      <c r="C74" s="11"/>
      <c r="D74" s="11"/>
      <c r="E74" s="11"/>
      <c r="F74" s="64" t="s">
        <v>225</v>
      </c>
      <c r="G74" s="65"/>
      <c r="H74" s="66"/>
      <c r="I74" s="11"/>
      <c r="J74" s="11"/>
      <c r="K74" s="27">
        <f>SUM(K75,K85,K147)</f>
        <v>468687</v>
      </c>
      <c r="L74" s="11"/>
      <c r="M74" s="11"/>
      <c r="N74" s="13"/>
    </row>
    <row r="75" spans="1:14" ht="30" customHeight="1">
      <c r="A75" s="10"/>
      <c r="B75" s="11" t="s">
        <v>226</v>
      </c>
      <c r="C75" s="11"/>
      <c r="D75" s="11"/>
      <c r="E75" s="11"/>
      <c r="F75" s="26" t="s">
        <v>227</v>
      </c>
      <c r="G75" s="11"/>
      <c r="H75" s="11"/>
      <c r="I75" s="11"/>
      <c r="J75" s="11"/>
      <c r="K75" s="27">
        <f>SUM(K76:K84)</f>
        <v>50394</v>
      </c>
      <c r="L75" s="11"/>
      <c r="M75" s="11"/>
      <c r="N75" s="13"/>
    </row>
    <row r="76" spans="1:14" ht="57" customHeight="1">
      <c r="A76" s="6">
        <v>64</v>
      </c>
      <c r="B76" s="17" t="s">
        <v>228</v>
      </c>
      <c r="C76" s="14" t="s">
        <v>229</v>
      </c>
      <c r="D76" s="14" t="s">
        <v>230</v>
      </c>
      <c r="E76" s="6" t="s">
        <v>231</v>
      </c>
      <c r="F76" s="14" t="s">
        <v>232</v>
      </c>
      <c r="G76" s="14" t="s">
        <v>233</v>
      </c>
      <c r="H76" s="14" t="s">
        <v>234</v>
      </c>
      <c r="I76" s="6">
        <v>202112</v>
      </c>
      <c r="J76" s="6" t="s">
        <v>37</v>
      </c>
      <c r="K76" s="8">
        <v>12000</v>
      </c>
      <c r="L76" s="6" t="s">
        <v>70</v>
      </c>
      <c r="M76" s="14" t="s">
        <v>235</v>
      </c>
      <c r="N76" s="14"/>
    </row>
    <row r="77" spans="1:14" ht="50.25" customHeight="1">
      <c r="A77" s="6">
        <v>65</v>
      </c>
      <c r="B77" s="18" t="s">
        <v>236</v>
      </c>
      <c r="C77" s="6" t="s">
        <v>22</v>
      </c>
      <c r="D77" s="6" t="s">
        <v>32</v>
      </c>
      <c r="E77" s="6" t="s">
        <v>231</v>
      </c>
      <c r="F77" s="14" t="s">
        <v>237</v>
      </c>
      <c r="G77" s="6" t="s">
        <v>238</v>
      </c>
      <c r="H77" s="6" t="s">
        <v>239</v>
      </c>
      <c r="I77" s="6">
        <v>202112</v>
      </c>
      <c r="J77" s="6" t="s">
        <v>154</v>
      </c>
      <c r="K77" s="8">
        <v>9000</v>
      </c>
      <c r="L77" s="6" t="s">
        <v>70</v>
      </c>
      <c r="M77" s="6" t="s">
        <v>127</v>
      </c>
      <c r="N77" s="6"/>
    </row>
    <row r="78" spans="1:14" ht="34.5" customHeight="1">
      <c r="A78" s="6">
        <v>66</v>
      </c>
      <c r="B78" s="17" t="s">
        <v>240</v>
      </c>
      <c r="C78" s="6" t="s">
        <v>22</v>
      </c>
      <c r="D78" s="6" t="s">
        <v>32</v>
      </c>
      <c r="E78" s="6" t="s">
        <v>231</v>
      </c>
      <c r="F78" s="14" t="s">
        <v>241</v>
      </c>
      <c r="G78" s="6" t="s">
        <v>242</v>
      </c>
      <c r="H78" s="6" t="s">
        <v>243</v>
      </c>
      <c r="I78" s="6">
        <v>202112</v>
      </c>
      <c r="J78" s="6" t="s">
        <v>83</v>
      </c>
      <c r="K78" s="8">
        <v>1000</v>
      </c>
      <c r="L78" s="6" t="s">
        <v>70</v>
      </c>
      <c r="M78" s="6" t="s">
        <v>84</v>
      </c>
      <c r="N78" s="33"/>
    </row>
    <row r="79" spans="1:14" ht="43.5" customHeight="1">
      <c r="A79" s="6">
        <v>67</v>
      </c>
      <c r="B79" s="17" t="s">
        <v>244</v>
      </c>
      <c r="C79" s="6" t="s">
        <v>22</v>
      </c>
      <c r="D79" s="6" t="s">
        <v>32</v>
      </c>
      <c r="E79" s="6" t="s">
        <v>32</v>
      </c>
      <c r="F79" s="14" t="s">
        <v>245</v>
      </c>
      <c r="G79" s="6" t="s">
        <v>246</v>
      </c>
      <c r="H79" s="6" t="s">
        <v>243</v>
      </c>
      <c r="I79" s="6">
        <v>202112</v>
      </c>
      <c r="J79" s="6" t="s">
        <v>126</v>
      </c>
      <c r="K79" s="8">
        <v>4000</v>
      </c>
      <c r="L79" s="6" t="s">
        <v>70</v>
      </c>
      <c r="M79" s="6" t="s">
        <v>84</v>
      </c>
      <c r="N79" s="33"/>
    </row>
    <row r="80" spans="1:14" ht="51" customHeight="1">
      <c r="A80" s="6">
        <v>68</v>
      </c>
      <c r="B80" s="6" t="s">
        <v>247</v>
      </c>
      <c r="C80" s="6" t="s">
        <v>22</v>
      </c>
      <c r="D80" s="6" t="s">
        <v>32</v>
      </c>
      <c r="E80" s="6" t="s">
        <v>231</v>
      </c>
      <c r="F80" s="14" t="s">
        <v>248</v>
      </c>
      <c r="G80" s="6" t="s">
        <v>246</v>
      </c>
      <c r="H80" s="6" t="s">
        <v>36</v>
      </c>
      <c r="I80" s="6">
        <v>202112</v>
      </c>
      <c r="J80" s="6" t="s">
        <v>157</v>
      </c>
      <c r="K80" s="8">
        <v>2000</v>
      </c>
      <c r="L80" s="6" t="s">
        <v>70</v>
      </c>
      <c r="M80" s="6" t="s">
        <v>207</v>
      </c>
      <c r="N80" s="6"/>
    </row>
    <row r="81" spans="1:14" ht="42" customHeight="1">
      <c r="A81" s="6">
        <v>69</v>
      </c>
      <c r="B81" s="6" t="s">
        <v>249</v>
      </c>
      <c r="C81" s="6" t="s">
        <v>22</v>
      </c>
      <c r="D81" s="6" t="s">
        <v>32</v>
      </c>
      <c r="E81" s="6" t="s">
        <v>32</v>
      </c>
      <c r="F81" s="14" t="s">
        <v>250</v>
      </c>
      <c r="G81" s="6" t="s">
        <v>84</v>
      </c>
      <c r="H81" s="17" t="s">
        <v>251</v>
      </c>
      <c r="I81" s="6">
        <v>202112</v>
      </c>
      <c r="J81" s="6" t="s">
        <v>157</v>
      </c>
      <c r="K81" s="8">
        <v>4913</v>
      </c>
      <c r="L81" s="6" t="s">
        <v>70</v>
      </c>
      <c r="M81" s="6" t="s">
        <v>84</v>
      </c>
      <c r="N81" s="6"/>
    </row>
    <row r="82" spans="1:14" ht="63" customHeight="1">
      <c r="A82" s="6">
        <v>70</v>
      </c>
      <c r="B82" s="6" t="s">
        <v>252</v>
      </c>
      <c r="C82" s="6" t="s">
        <v>22</v>
      </c>
      <c r="D82" s="6" t="s">
        <v>32</v>
      </c>
      <c r="E82" s="6" t="s">
        <v>32</v>
      </c>
      <c r="F82" s="14" t="s">
        <v>253</v>
      </c>
      <c r="G82" s="6" t="s">
        <v>254</v>
      </c>
      <c r="H82" s="17" t="s">
        <v>251</v>
      </c>
      <c r="I82" s="6" t="s">
        <v>255</v>
      </c>
      <c r="J82" s="6" t="s">
        <v>157</v>
      </c>
      <c r="K82" s="8">
        <v>12500</v>
      </c>
      <c r="L82" s="6" t="s">
        <v>70</v>
      </c>
      <c r="M82" s="6" t="s">
        <v>71</v>
      </c>
      <c r="N82" s="6"/>
    </row>
    <row r="83" spans="1:14" ht="44.25" customHeight="1">
      <c r="A83" s="6">
        <v>71</v>
      </c>
      <c r="B83" s="6" t="s">
        <v>256</v>
      </c>
      <c r="C83" s="6" t="s">
        <v>22</v>
      </c>
      <c r="D83" s="6" t="s">
        <v>32</v>
      </c>
      <c r="E83" s="6" t="s">
        <v>32</v>
      </c>
      <c r="F83" s="14" t="s">
        <v>257</v>
      </c>
      <c r="G83" s="6"/>
      <c r="H83" s="17" t="s">
        <v>251</v>
      </c>
      <c r="I83" s="6">
        <v>202111</v>
      </c>
      <c r="J83" s="6">
        <v>202204</v>
      </c>
      <c r="K83" s="8">
        <v>2981</v>
      </c>
      <c r="L83" s="6" t="s">
        <v>70</v>
      </c>
      <c r="M83" s="6" t="s">
        <v>127</v>
      </c>
      <c r="N83" s="6"/>
    </row>
    <row r="84" spans="1:14" ht="44.25" customHeight="1">
      <c r="A84" s="6">
        <v>72</v>
      </c>
      <c r="B84" s="6" t="s">
        <v>258</v>
      </c>
      <c r="C84" s="6" t="s">
        <v>22</v>
      </c>
      <c r="D84" s="6" t="s">
        <v>32</v>
      </c>
      <c r="E84" s="6" t="s">
        <v>32</v>
      </c>
      <c r="F84" s="14" t="s">
        <v>259</v>
      </c>
      <c r="G84" s="6" t="s">
        <v>246</v>
      </c>
      <c r="H84" s="6" t="s">
        <v>243</v>
      </c>
      <c r="I84" s="6" t="s">
        <v>255</v>
      </c>
      <c r="J84" s="6">
        <v>202204</v>
      </c>
      <c r="K84" s="8">
        <v>2000</v>
      </c>
      <c r="L84" s="6" t="s">
        <v>70</v>
      </c>
      <c r="M84" s="6" t="s">
        <v>84</v>
      </c>
      <c r="N84" s="6"/>
    </row>
    <row r="85" spans="1:14" ht="21" customHeight="1">
      <c r="A85" s="6"/>
      <c r="B85" s="11" t="s">
        <v>63</v>
      </c>
      <c r="C85" s="11"/>
      <c r="D85" s="11"/>
      <c r="E85" s="11"/>
      <c r="F85" s="26" t="s">
        <v>260</v>
      </c>
      <c r="G85" s="11"/>
      <c r="H85" s="11"/>
      <c r="I85" s="11"/>
      <c r="J85" s="11"/>
      <c r="K85" s="27">
        <f>SUM(K86:K146)</f>
        <v>345293</v>
      </c>
      <c r="L85" s="34"/>
      <c r="M85" s="6"/>
      <c r="N85" s="7"/>
    </row>
    <row r="86" spans="1:14" ht="59.25" customHeight="1">
      <c r="A86" s="6">
        <v>73</v>
      </c>
      <c r="B86" s="17" t="s">
        <v>261</v>
      </c>
      <c r="C86" s="17" t="s">
        <v>45</v>
      </c>
      <c r="D86" s="17" t="s">
        <v>262</v>
      </c>
      <c r="E86" s="17" t="s">
        <v>262</v>
      </c>
      <c r="F86" s="18" t="s">
        <v>263</v>
      </c>
      <c r="G86" s="17" t="s">
        <v>264</v>
      </c>
      <c r="H86" s="17" t="s">
        <v>265</v>
      </c>
      <c r="I86" s="17">
        <v>202201</v>
      </c>
      <c r="J86" s="17" t="s">
        <v>266</v>
      </c>
      <c r="K86" s="19">
        <v>3400</v>
      </c>
      <c r="L86" s="17" t="s">
        <v>267</v>
      </c>
      <c r="M86" s="35" t="s">
        <v>268</v>
      </c>
      <c r="N86" s="58" t="s">
        <v>269</v>
      </c>
    </row>
    <row r="87" spans="1:14" ht="57" customHeight="1">
      <c r="A87" s="6">
        <v>74</v>
      </c>
      <c r="B87" s="17" t="s">
        <v>270</v>
      </c>
      <c r="C87" s="17" t="s">
        <v>45</v>
      </c>
      <c r="D87" s="17" t="s">
        <v>262</v>
      </c>
      <c r="E87" s="17" t="s">
        <v>262</v>
      </c>
      <c r="F87" s="18" t="s">
        <v>271</v>
      </c>
      <c r="G87" s="17" t="s">
        <v>272</v>
      </c>
      <c r="H87" s="17" t="s">
        <v>273</v>
      </c>
      <c r="I87" s="17">
        <v>202201</v>
      </c>
      <c r="J87" s="17" t="s">
        <v>274</v>
      </c>
      <c r="K87" s="19">
        <v>2460</v>
      </c>
      <c r="L87" s="17" t="s">
        <v>267</v>
      </c>
      <c r="M87" s="35" t="s">
        <v>268</v>
      </c>
      <c r="N87" s="58"/>
    </row>
    <row r="88" spans="1:14" ht="45" customHeight="1">
      <c r="A88" s="6">
        <v>75</v>
      </c>
      <c r="B88" s="17" t="s">
        <v>275</v>
      </c>
      <c r="C88" s="17" t="s">
        <v>45</v>
      </c>
      <c r="D88" s="17" t="s">
        <v>262</v>
      </c>
      <c r="E88" s="17" t="s">
        <v>262</v>
      </c>
      <c r="F88" s="18" t="s">
        <v>276</v>
      </c>
      <c r="G88" s="17" t="s">
        <v>277</v>
      </c>
      <c r="H88" s="17" t="s">
        <v>278</v>
      </c>
      <c r="I88" s="17">
        <v>202201</v>
      </c>
      <c r="J88" s="17" t="s">
        <v>266</v>
      </c>
      <c r="K88" s="19">
        <v>1000</v>
      </c>
      <c r="L88" s="17" t="s">
        <v>267</v>
      </c>
      <c r="M88" s="35" t="s">
        <v>268</v>
      </c>
      <c r="N88" s="58"/>
    </row>
    <row r="89" spans="1:14" ht="39" customHeight="1">
      <c r="A89" s="6">
        <v>76</v>
      </c>
      <c r="B89" s="17" t="s">
        <v>279</v>
      </c>
      <c r="C89" s="17" t="s">
        <v>45</v>
      </c>
      <c r="D89" s="17" t="s">
        <v>262</v>
      </c>
      <c r="E89" s="17" t="s">
        <v>280</v>
      </c>
      <c r="F89" s="18" t="s">
        <v>281</v>
      </c>
      <c r="G89" s="17" t="s">
        <v>282</v>
      </c>
      <c r="H89" s="17" t="s">
        <v>283</v>
      </c>
      <c r="I89" s="17">
        <v>202201</v>
      </c>
      <c r="J89" s="17" t="s">
        <v>284</v>
      </c>
      <c r="K89" s="19">
        <v>18000</v>
      </c>
      <c r="L89" s="17" t="s">
        <v>267</v>
      </c>
      <c r="M89" s="35" t="s">
        <v>268</v>
      </c>
      <c r="N89" s="58"/>
    </row>
    <row r="90" spans="1:14" s="16" customFormat="1" ht="44.25" customHeight="1">
      <c r="A90" s="6">
        <v>77</v>
      </c>
      <c r="B90" s="17" t="s">
        <v>285</v>
      </c>
      <c r="C90" s="17" t="s">
        <v>45</v>
      </c>
      <c r="D90" s="17" t="s">
        <v>262</v>
      </c>
      <c r="E90" s="17" t="s">
        <v>280</v>
      </c>
      <c r="F90" s="18" t="s">
        <v>286</v>
      </c>
      <c r="G90" s="17" t="s">
        <v>287</v>
      </c>
      <c r="H90" s="17" t="s">
        <v>288</v>
      </c>
      <c r="I90" s="17">
        <v>202201</v>
      </c>
      <c r="J90" s="17" t="s">
        <v>284</v>
      </c>
      <c r="K90" s="19">
        <v>6000</v>
      </c>
      <c r="L90" s="17" t="s">
        <v>267</v>
      </c>
      <c r="M90" s="35" t="s">
        <v>268</v>
      </c>
      <c r="N90" s="58"/>
    </row>
    <row r="91" spans="1:14" ht="60" customHeight="1">
      <c r="A91" s="6">
        <v>78</v>
      </c>
      <c r="B91" s="17" t="s">
        <v>289</v>
      </c>
      <c r="C91" s="17" t="s">
        <v>45</v>
      </c>
      <c r="D91" s="17" t="s">
        <v>262</v>
      </c>
      <c r="E91" s="17" t="s">
        <v>262</v>
      </c>
      <c r="F91" s="18" t="s">
        <v>290</v>
      </c>
      <c r="G91" s="17" t="s">
        <v>291</v>
      </c>
      <c r="H91" s="17" t="s">
        <v>288</v>
      </c>
      <c r="I91" s="17">
        <v>202201</v>
      </c>
      <c r="J91" s="17" t="s">
        <v>292</v>
      </c>
      <c r="K91" s="19">
        <v>3300</v>
      </c>
      <c r="L91" s="17" t="s">
        <v>267</v>
      </c>
      <c r="M91" s="35" t="s">
        <v>268</v>
      </c>
      <c r="N91" s="58"/>
    </row>
    <row r="92" spans="1:14" ht="59.25" customHeight="1">
      <c r="A92" s="6">
        <v>79</v>
      </c>
      <c r="B92" s="17" t="s">
        <v>293</v>
      </c>
      <c r="C92" s="17" t="s">
        <v>45</v>
      </c>
      <c r="D92" s="17" t="s">
        <v>262</v>
      </c>
      <c r="E92" s="17" t="s">
        <v>262</v>
      </c>
      <c r="F92" s="18" t="s">
        <v>294</v>
      </c>
      <c r="G92" s="17" t="s">
        <v>272</v>
      </c>
      <c r="H92" s="17" t="s">
        <v>273</v>
      </c>
      <c r="I92" s="17">
        <v>202201</v>
      </c>
      <c r="J92" s="17" t="s">
        <v>274</v>
      </c>
      <c r="K92" s="19">
        <v>3150</v>
      </c>
      <c r="L92" s="17" t="s">
        <v>267</v>
      </c>
      <c r="M92" s="35" t="s">
        <v>268</v>
      </c>
      <c r="N92" s="58" t="s">
        <v>269</v>
      </c>
    </row>
    <row r="93" spans="1:14" ht="61.5" customHeight="1">
      <c r="A93" s="6">
        <v>80</v>
      </c>
      <c r="B93" s="17" t="s">
        <v>295</v>
      </c>
      <c r="C93" s="17" t="s">
        <v>45</v>
      </c>
      <c r="D93" s="17" t="s">
        <v>262</v>
      </c>
      <c r="E93" s="17" t="s">
        <v>262</v>
      </c>
      <c r="F93" s="18" t="s">
        <v>296</v>
      </c>
      <c r="G93" s="17" t="s">
        <v>272</v>
      </c>
      <c r="H93" s="17" t="s">
        <v>273</v>
      </c>
      <c r="I93" s="17">
        <v>202201</v>
      </c>
      <c r="J93" s="17" t="s">
        <v>274</v>
      </c>
      <c r="K93" s="19">
        <v>3218</v>
      </c>
      <c r="L93" s="17" t="s">
        <v>267</v>
      </c>
      <c r="M93" s="35" t="s">
        <v>268</v>
      </c>
      <c r="N93" s="58"/>
    </row>
    <row r="94" spans="1:14" ht="48" customHeight="1">
      <c r="A94" s="6">
        <v>81</v>
      </c>
      <c r="B94" s="17" t="s">
        <v>297</v>
      </c>
      <c r="C94" s="17" t="s">
        <v>45</v>
      </c>
      <c r="D94" s="17" t="s">
        <v>262</v>
      </c>
      <c r="E94" s="17" t="s">
        <v>262</v>
      </c>
      <c r="F94" s="18" t="s">
        <v>298</v>
      </c>
      <c r="G94" s="17" t="s">
        <v>291</v>
      </c>
      <c r="H94" s="17" t="s">
        <v>299</v>
      </c>
      <c r="I94" s="17">
        <v>202201</v>
      </c>
      <c r="J94" s="17" t="s">
        <v>300</v>
      </c>
      <c r="K94" s="19">
        <v>1800</v>
      </c>
      <c r="L94" s="17" t="s">
        <v>267</v>
      </c>
      <c r="M94" s="35" t="s">
        <v>268</v>
      </c>
      <c r="N94" s="58"/>
    </row>
    <row r="95" spans="1:14" ht="52.5" customHeight="1">
      <c r="A95" s="6">
        <v>82</v>
      </c>
      <c r="B95" s="17" t="s">
        <v>301</v>
      </c>
      <c r="C95" s="17" t="s">
        <v>45</v>
      </c>
      <c r="D95" s="17" t="s">
        <v>262</v>
      </c>
      <c r="E95" s="17" t="s">
        <v>262</v>
      </c>
      <c r="F95" s="18" t="s">
        <v>302</v>
      </c>
      <c r="G95" s="17" t="s">
        <v>303</v>
      </c>
      <c r="H95" s="17" t="s">
        <v>288</v>
      </c>
      <c r="I95" s="17">
        <v>202201</v>
      </c>
      <c r="J95" s="17" t="s">
        <v>304</v>
      </c>
      <c r="K95" s="19">
        <v>30000</v>
      </c>
      <c r="L95" s="17" t="s">
        <v>267</v>
      </c>
      <c r="M95" s="35" t="s">
        <v>268</v>
      </c>
      <c r="N95" s="58"/>
    </row>
    <row r="96" spans="1:14" ht="64.5" customHeight="1">
      <c r="A96" s="6">
        <v>83</v>
      </c>
      <c r="B96" s="17" t="s">
        <v>305</v>
      </c>
      <c r="C96" s="17" t="s">
        <v>45</v>
      </c>
      <c r="D96" s="17" t="s">
        <v>262</v>
      </c>
      <c r="E96" s="17" t="s">
        <v>262</v>
      </c>
      <c r="F96" s="18" t="s">
        <v>306</v>
      </c>
      <c r="G96" s="17" t="s">
        <v>264</v>
      </c>
      <c r="H96" s="17" t="s">
        <v>251</v>
      </c>
      <c r="I96" s="17">
        <v>202201</v>
      </c>
      <c r="J96" s="17" t="s">
        <v>307</v>
      </c>
      <c r="K96" s="19">
        <v>1700</v>
      </c>
      <c r="L96" s="17" t="s">
        <v>267</v>
      </c>
      <c r="M96" s="35" t="s">
        <v>268</v>
      </c>
      <c r="N96" s="58"/>
    </row>
    <row r="97" spans="1:14" ht="48" customHeight="1">
      <c r="A97" s="6">
        <v>84</v>
      </c>
      <c r="B97" s="17" t="s">
        <v>308</v>
      </c>
      <c r="C97" s="17" t="s">
        <v>45</v>
      </c>
      <c r="D97" s="17" t="s">
        <v>262</v>
      </c>
      <c r="E97" s="17" t="s">
        <v>262</v>
      </c>
      <c r="F97" s="18" t="s">
        <v>309</v>
      </c>
      <c r="G97" s="17" t="s">
        <v>303</v>
      </c>
      <c r="H97" s="17" t="s">
        <v>251</v>
      </c>
      <c r="I97" s="17">
        <v>202201</v>
      </c>
      <c r="J97" s="17" t="s">
        <v>310</v>
      </c>
      <c r="K97" s="19">
        <v>1000</v>
      </c>
      <c r="L97" s="17" t="s">
        <v>267</v>
      </c>
      <c r="M97" s="35" t="s">
        <v>268</v>
      </c>
      <c r="N97" s="58"/>
    </row>
    <row r="98" spans="1:14" ht="48" customHeight="1">
      <c r="A98" s="6">
        <v>85</v>
      </c>
      <c r="B98" s="17" t="s">
        <v>311</v>
      </c>
      <c r="C98" s="17" t="s">
        <v>45</v>
      </c>
      <c r="D98" s="17" t="s">
        <v>262</v>
      </c>
      <c r="E98" s="17" t="s">
        <v>280</v>
      </c>
      <c r="F98" s="18" t="s">
        <v>312</v>
      </c>
      <c r="G98" s="17" t="s">
        <v>313</v>
      </c>
      <c r="H98" s="17" t="s">
        <v>288</v>
      </c>
      <c r="I98" s="17">
        <v>202201</v>
      </c>
      <c r="J98" s="17" t="s">
        <v>284</v>
      </c>
      <c r="K98" s="19">
        <v>26000</v>
      </c>
      <c r="L98" s="17" t="s">
        <v>267</v>
      </c>
      <c r="M98" s="6" t="s">
        <v>84</v>
      </c>
      <c r="N98" s="58" t="s">
        <v>269</v>
      </c>
    </row>
    <row r="99" spans="1:14" ht="57" customHeight="1">
      <c r="A99" s="6">
        <v>86</v>
      </c>
      <c r="B99" s="17" t="s">
        <v>314</v>
      </c>
      <c r="C99" s="17" t="s">
        <v>45</v>
      </c>
      <c r="D99" s="17" t="s">
        <v>262</v>
      </c>
      <c r="E99" s="17" t="s">
        <v>262</v>
      </c>
      <c r="F99" s="18" t="s">
        <v>315</v>
      </c>
      <c r="G99" s="17" t="s">
        <v>264</v>
      </c>
      <c r="H99" s="17" t="s">
        <v>251</v>
      </c>
      <c r="I99" s="17">
        <v>202201</v>
      </c>
      <c r="J99" s="17" t="s">
        <v>266</v>
      </c>
      <c r="K99" s="19">
        <v>3400</v>
      </c>
      <c r="L99" s="17" t="s">
        <v>267</v>
      </c>
      <c r="M99" s="35" t="s">
        <v>268</v>
      </c>
      <c r="N99" s="58"/>
    </row>
    <row r="100" spans="1:14" s="16" customFormat="1" ht="49.5" customHeight="1">
      <c r="A100" s="6">
        <v>87</v>
      </c>
      <c r="B100" s="17" t="s">
        <v>316</v>
      </c>
      <c r="C100" s="17" t="s">
        <v>45</v>
      </c>
      <c r="D100" s="17" t="s">
        <v>262</v>
      </c>
      <c r="E100" s="17" t="s">
        <v>280</v>
      </c>
      <c r="F100" s="18" t="s">
        <v>317</v>
      </c>
      <c r="G100" s="17" t="s">
        <v>287</v>
      </c>
      <c r="H100" s="17" t="s">
        <v>288</v>
      </c>
      <c r="I100" s="17">
        <v>202201</v>
      </c>
      <c r="J100" s="17" t="s">
        <v>284</v>
      </c>
      <c r="K100" s="19">
        <v>6000</v>
      </c>
      <c r="L100" s="17" t="s">
        <v>267</v>
      </c>
      <c r="M100" s="35" t="s">
        <v>268</v>
      </c>
      <c r="N100" s="58"/>
    </row>
    <row r="101" spans="1:14" ht="66" customHeight="1">
      <c r="A101" s="6">
        <v>88</v>
      </c>
      <c r="B101" s="17" t="s">
        <v>318</v>
      </c>
      <c r="C101" s="17" t="s">
        <v>45</v>
      </c>
      <c r="D101" s="17" t="s">
        <v>262</v>
      </c>
      <c r="E101" s="17" t="s">
        <v>262</v>
      </c>
      <c r="F101" s="18" t="s">
        <v>319</v>
      </c>
      <c r="G101" s="17" t="s">
        <v>264</v>
      </c>
      <c r="H101" s="17" t="s">
        <v>251</v>
      </c>
      <c r="I101" s="17" t="s">
        <v>320</v>
      </c>
      <c r="J101" s="17" t="s">
        <v>304</v>
      </c>
      <c r="K101" s="19">
        <v>9684</v>
      </c>
      <c r="L101" s="17" t="s">
        <v>267</v>
      </c>
      <c r="M101" s="35" t="s">
        <v>268</v>
      </c>
      <c r="N101" s="58"/>
    </row>
    <row r="102" spans="1:14" ht="54" customHeight="1">
      <c r="A102" s="6">
        <v>89</v>
      </c>
      <c r="B102" s="17" t="s">
        <v>321</v>
      </c>
      <c r="C102" s="17" t="s">
        <v>45</v>
      </c>
      <c r="D102" s="17" t="s">
        <v>262</v>
      </c>
      <c r="E102" s="17" t="s">
        <v>262</v>
      </c>
      <c r="F102" s="18" t="s">
        <v>322</v>
      </c>
      <c r="G102" s="17" t="s">
        <v>264</v>
      </c>
      <c r="H102" s="17" t="s">
        <v>251</v>
      </c>
      <c r="I102" s="17" t="s">
        <v>320</v>
      </c>
      <c r="J102" s="17" t="s">
        <v>310</v>
      </c>
      <c r="K102" s="19">
        <v>3000</v>
      </c>
      <c r="L102" s="17" t="s">
        <v>267</v>
      </c>
      <c r="M102" s="35" t="s">
        <v>268</v>
      </c>
      <c r="N102" s="58"/>
    </row>
    <row r="103" spans="1:14" ht="42" customHeight="1">
      <c r="A103" s="6">
        <v>90</v>
      </c>
      <c r="B103" s="17" t="s">
        <v>323</v>
      </c>
      <c r="C103" s="17" t="s">
        <v>45</v>
      </c>
      <c r="D103" s="17" t="s">
        <v>262</v>
      </c>
      <c r="E103" s="17" t="s">
        <v>280</v>
      </c>
      <c r="F103" s="18" t="s">
        <v>324</v>
      </c>
      <c r="G103" s="17" t="s">
        <v>325</v>
      </c>
      <c r="H103" s="17" t="s">
        <v>251</v>
      </c>
      <c r="I103" s="17" t="s">
        <v>320</v>
      </c>
      <c r="J103" s="17" t="s">
        <v>266</v>
      </c>
      <c r="K103" s="19">
        <v>2200</v>
      </c>
      <c r="L103" s="17" t="s">
        <v>267</v>
      </c>
      <c r="M103" s="35" t="s">
        <v>268</v>
      </c>
      <c r="N103" s="58"/>
    </row>
    <row r="104" spans="1:14" ht="44.25" customHeight="1">
      <c r="A104" s="6">
        <v>91</v>
      </c>
      <c r="B104" s="17" t="s">
        <v>326</v>
      </c>
      <c r="C104" s="17" t="s">
        <v>45</v>
      </c>
      <c r="D104" s="17" t="s">
        <v>262</v>
      </c>
      <c r="E104" s="17" t="s">
        <v>262</v>
      </c>
      <c r="F104" s="18" t="s">
        <v>327</v>
      </c>
      <c r="G104" s="17" t="s">
        <v>328</v>
      </c>
      <c r="H104" s="17" t="s">
        <v>251</v>
      </c>
      <c r="I104" s="17" t="s">
        <v>329</v>
      </c>
      <c r="J104" s="17" t="s">
        <v>274</v>
      </c>
      <c r="K104" s="19">
        <v>1500</v>
      </c>
      <c r="L104" s="17" t="s">
        <v>267</v>
      </c>
      <c r="M104" s="35" t="s">
        <v>268</v>
      </c>
      <c r="N104" s="58"/>
    </row>
    <row r="105" spans="1:14" ht="57" customHeight="1">
      <c r="A105" s="6">
        <v>92</v>
      </c>
      <c r="B105" s="17" t="s">
        <v>330</v>
      </c>
      <c r="C105" s="17" t="s">
        <v>45</v>
      </c>
      <c r="D105" s="17" t="s">
        <v>262</v>
      </c>
      <c r="E105" s="17" t="s">
        <v>262</v>
      </c>
      <c r="F105" s="18" t="s">
        <v>331</v>
      </c>
      <c r="G105" s="17" t="s">
        <v>277</v>
      </c>
      <c r="H105" s="17" t="s">
        <v>251</v>
      </c>
      <c r="I105" s="17" t="s">
        <v>332</v>
      </c>
      <c r="J105" s="17" t="s">
        <v>333</v>
      </c>
      <c r="K105" s="19">
        <v>1061</v>
      </c>
      <c r="L105" s="17" t="s">
        <v>267</v>
      </c>
      <c r="M105" s="35" t="s">
        <v>268</v>
      </c>
      <c r="N105" s="58"/>
    </row>
    <row r="106" spans="1:14" ht="41.25" customHeight="1">
      <c r="A106" s="6">
        <v>93</v>
      </c>
      <c r="B106" s="17" t="s">
        <v>334</v>
      </c>
      <c r="C106" s="17" t="s">
        <v>45</v>
      </c>
      <c r="D106" s="17" t="s">
        <v>262</v>
      </c>
      <c r="E106" s="17" t="s">
        <v>262</v>
      </c>
      <c r="F106" s="18" t="s">
        <v>335</v>
      </c>
      <c r="G106" s="17" t="s">
        <v>336</v>
      </c>
      <c r="H106" s="17" t="s">
        <v>251</v>
      </c>
      <c r="I106" s="17" t="s">
        <v>332</v>
      </c>
      <c r="J106" s="17" t="s">
        <v>304</v>
      </c>
      <c r="K106" s="19">
        <v>2500</v>
      </c>
      <c r="L106" s="17" t="s">
        <v>267</v>
      </c>
      <c r="M106" s="35" t="s">
        <v>268</v>
      </c>
      <c r="N106" s="58"/>
    </row>
    <row r="107" spans="1:14" ht="46.5" customHeight="1">
      <c r="A107" s="6">
        <v>94</v>
      </c>
      <c r="B107" s="17" t="s">
        <v>337</v>
      </c>
      <c r="C107" s="17" t="s">
        <v>45</v>
      </c>
      <c r="D107" s="17" t="s">
        <v>262</v>
      </c>
      <c r="E107" s="17" t="s">
        <v>262</v>
      </c>
      <c r="F107" s="18" t="s">
        <v>338</v>
      </c>
      <c r="G107" s="17" t="s">
        <v>277</v>
      </c>
      <c r="H107" s="17" t="s">
        <v>251</v>
      </c>
      <c r="I107" s="17" t="s">
        <v>339</v>
      </c>
      <c r="J107" s="17" t="s">
        <v>340</v>
      </c>
      <c r="K107" s="19">
        <v>5500</v>
      </c>
      <c r="L107" s="17" t="s">
        <v>267</v>
      </c>
      <c r="M107" s="35" t="s">
        <v>268</v>
      </c>
      <c r="N107" s="58"/>
    </row>
    <row r="108" spans="1:14" ht="39" customHeight="1">
      <c r="A108" s="6">
        <v>95</v>
      </c>
      <c r="B108" s="17" t="s">
        <v>341</v>
      </c>
      <c r="C108" s="17" t="s">
        <v>45</v>
      </c>
      <c r="D108" s="17" t="s">
        <v>262</v>
      </c>
      <c r="E108" s="17" t="s">
        <v>262</v>
      </c>
      <c r="F108" s="18" t="s">
        <v>342</v>
      </c>
      <c r="G108" s="17" t="s">
        <v>277</v>
      </c>
      <c r="H108" s="17" t="s">
        <v>251</v>
      </c>
      <c r="I108" s="17" t="s">
        <v>339</v>
      </c>
      <c r="J108" s="17" t="s">
        <v>340</v>
      </c>
      <c r="K108" s="19">
        <v>2000</v>
      </c>
      <c r="L108" s="17" t="s">
        <v>267</v>
      </c>
      <c r="M108" s="35" t="s">
        <v>268</v>
      </c>
      <c r="N108" s="58"/>
    </row>
    <row r="109" spans="1:14" ht="56.25" customHeight="1">
      <c r="A109" s="6">
        <v>96</v>
      </c>
      <c r="B109" s="17" t="s">
        <v>343</v>
      </c>
      <c r="C109" s="17" t="s">
        <v>45</v>
      </c>
      <c r="D109" s="17" t="s">
        <v>262</v>
      </c>
      <c r="E109" s="17" t="s">
        <v>262</v>
      </c>
      <c r="F109" s="18" t="s">
        <v>344</v>
      </c>
      <c r="G109" s="17" t="s">
        <v>264</v>
      </c>
      <c r="H109" s="17" t="s">
        <v>251</v>
      </c>
      <c r="I109" s="17" t="s">
        <v>274</v>
      </c>
      <c r="J109" s="17" t="s">
        <v>345</v>
      </c>
      <c r="K109" s="19">
        <v>4000</v>
      </c>
      <c r="L109" s="17" t="s">
        <v>267</v>
      </c>
      <c r="M109" s="35" t="s">
        <v>268</v>
      </c>
      <c r="N109" s="58"/>
    </row>
    <row r="110" spans="1:14" ht="62.25" customHeight="1">
      <c r="A110" s="6">
        <v>97</v>
      </c>
      <c r="B110" s="17" t="s">
        <v>346</v>
      </c>
      <c r="C110" s="17" t="s">
        <v>45</v>
      </c>
      <c r="D110" s="17" t="s">
        <v>262</v>
      </c>
      <c r="E110" s="17" t="s">
        <v>262</v>
      </c>
      <c r="F110" s="18" t="s">
        <v>347</v>
      </c>
      <c r="G110" s="17" t="s">
        <v>264</v>
      </c>
      <c r="H110" s="17" t="s">
        <v>251</v>
      </c>
      <c r="I110" s="17" t="s">
        <v>274</v>
      </c>
      <c r="J110" s="17" t="s">
        <v>348</v>
      </c>
      <c r="K110" s="19">
        <v>2000</v>
      </c>
      <c r="L110" s="17" t="s">
        <v>267</v>
      </c>
      <c r="M110" s="35" t="s">
        <v>268</v>
      </c>
      <c r="N110" s="58" t="s">
        <v>269</v>
      </c>
    </row>
    <row r="111" spans="1:14" ht="71.25" customHeight="1">
      <c r="A111" s="6">
        <v>98</v>
      </c>
      <c r="B111" s="17" t="s">
        <v>349</v>
      </c>
      <c r="C111" s="17" t="s">
        <v>45</v>
      </c>
      <c r="D111" s="17" t="s">
        <v>262</v>
      </c>
      <c r="E111" s="17" t="s">
        <v>262</v>
      </c>
      <c r="F111" s="18" t="s">
        <v>350</v>
      </c>
      <c r="G111" s="17" t="s">
        <v>264</v>
      </c>
      <c r="H111" s="17" t="s">
        <v>251</v>
      </c>
      <c r="I111" s="17" t="s">
        <v>274</v>
      </c>
      <c r="J111" s="17" t="s">
        <v>345</v>
      </c>
      <c r="K111" s="19">
        <v>6000</v>
      </c>
      <c r="L111" s="17" t="s">
        <v>267</v>
      </c>
      <c r="M111" s="35" t="s">
        <v>268</v>
      </c>
      <c r="N111" s="58"/>
    </row>
    <row r="112" spans="1:14" ht="60" customHeight="1">
      <c r="A112" s="6">
        <v>99</v>
      </c>
      <c r="B112" s="17" t="s">
        <v>351</v>
      </c>
      <c r="C112" s="17" t="s">
        <v>45</v>
      </c>
      <c r="D112" s="17" t="s">
        <v>262</v>
      </c>
      <c r="E112" s="17" t="s">
        <v>262</v>
      </c>
      <c r="F112" s="18" t="s">
        <v>352</v>
      </c>
      <c r="G112" s="17" t="s">
        <v>277</v>
      </c>
      <c r="H112" s="17" t="s">
        <v>251</v>
      </c>
      <c r="I112" s="17" t="s">
        <v>274</v>
      </c>
      <c r="J112" s="17" t="s">
        <v>348</v>
      </c>
      <c r="K112" s="19">
        <v>3000</v>
      </c>
      <c r="L112" s="17" t="s">
        <v>267</v>
      </c>
      <c r="M112" s="35" t="s">
        <v>268</v>
      </c>
      <c r="N112" s="58"/>
    </row>
    <row r="113" spans="1:14" ht="75" customHeight="1">
      <c r="A113" s="6">
        <v>100</v>
      </c>
      <c r="B113" s="17" t="s">
        <v>353</v>
      </c>
      <c r="C113" s="17" t="s">
        <v>45</v>
      </c>
      <c r="D113" s="17" t="s">
        <v>262</v>
      </c>
      <c r="E113" s="17" t="s">
        <v>262</v>
      </c>
      <c r="F113" s="18" t="s">
        <v>354</v>
      </c>
      <c r="G113" s="17" t="s">
        <v>264</v>
      </c>
      <c r="H113" s="17" t="s">
        <v>251</v>
      </c>
      <c r="I113" s="17" t="s">
        <v>274</v>
      </c>
      <c r="J113" s="17" t="s">
        <v>345</v>
      </c>
      <c r="K113" s="19">
        <v>6000</v>
      </c>
      <c r="L113" s="17" t="s">
        <v>267</v>
      </c>
      <c r="M113" s="35" t="s">
        <v>268</v>
      </c>
      <c r="N113" s="60" t="s">
        <v>355</v>
      </c>
    </row>
    <row r="114" spans="1:14" s="16" customFormat="1" ht="46.5" customHeight="1">
      <c r="A114" s="6">
        <v>101</v>
      </c>
      <c r="B114" s="17" t="s">
        <v>356</v>
      </c>
      <c r="C114" s="17" t="s">
        <v>45</v>
      </c>
      <c r="D114" s="17" t="s">
        <v>262</v>
      </c>
      <c r="E114" s="17" t="s">
        <v>280</v>
      </c>
      <c r="F114" s="18" t="s">
        <v>357</v>
      </c>
      <c r="G114" s="17" t="s">
        <v>287</v>
      </c>
      <c r="H114" s="17" t="s">
        <v>251</v>
      </c>
      <c r="I114" s="17">
        <v>202212</v>
      </c>
      <c r="J114" s="17" t="s">
        <v>358</v>
      </c>
      <c r="K114" s="19">
        <v>10500</v>
      </c>
      <c r="L114" s="17" t="s">
        <v>267</v>
      </c>
      <c r="M114" s="35" t="s">
        <v>268</v>
      </c>
      <c r="N114" s="60"/>
    </row>
    <row r="115" spans="1:14" s="16" customFormat="1" ht="45" customHeight="1">
      <c r="A115" s="6">
        <v>102</v>
      </c>
      <c r="B115" s="17" t="s">
        <v>359</v>
      </c>
      <c r="C115" s="17" t="s">
        <v>45</v>
      </c>
      <c r="D115" s="17" t="s">
        <v>262</v>
      </c>
      <c r="E115" s="17" t="s">
        <v>262</v>
      </c>
      <c r="F115" s="18" t="s">
        <v>360</v>
      </c>
      <c r="G115" s="17" t="s">
        <v>303</v>
      </c>
      <c r="H115" s="17" t="s">
        <v>361</v>
      </c>
      <c r="I115" s="17">
        <v>202212</v>
      </c>
      <c r="J115" s="17" t="s">
        <v>362</v>
      </c>
      <c r="K115" s="19">
        <v>2000</v>
      </c>
      <c r="L115" s="17" t="s">
        <v>267</v>
      </c>
      <c r="M115" s="35" t="s">
        <v>363</v>
      </c>
      <c r="N115" s="60"/>
    </row>
    <row r="116" spans="1:14" ht="75" customHeight="1">
      <c r="A116" s="6">
        <v>103</v>
      </c>
      <c r="B116" s="6" t="s">
        <v>364</v>
      </c>
      <c r="C116" s="6" t="s">
        <v>22</v>
      </c>
      <c r="D116" s="6" t="s">
        <v>32</v>
      </c>
      <c r="E116" s="6" t="s">
        <v>32</v>
      </c>
      <c r="F116" s="14" t="s">
        <v>365</v>
      </c>
      <c r="G116" s="6" t="s">
        <v>366</v>
      </c>
      <c r="H116" s="6" t="s">
        <v>367</v>
      </c>
      <c r="I116" s="6">
        <v>202201</v>
      </c>
      <c r="J116" s="6" t="s">
        <v>37</v>
      </c>
      <c r="K116" s="8">
        <v>4500</v>
      </c>
      <c r="L116" s="6" t="s">
        <v>70</v>
      </c>
      <c r="M116" s="36" t="s">
        <v>368</v>
      </c>
      <c r="N116" s="37"/>
    </row>
    <row r="117" spans="1:14" ht="42" customHeight="1">
      <c r="A117" s="6">
        <v>104</v>
      </c>
      <c r="B117" s="6" t="s">
        <v>369</v>
      </c>
      <c r="C117" s="6" t="s">
        <v>22</v>
      </c>
      <c r="D117" s="6" t="s">
        <v>32</v>
      </c>
      <c r="E117" s="6" t="s">
        <v>231</v>
      </c>
      <c r="F117" s="14" t="s">
        <v>370</v>
      </c>
      <c r="G117" s="6" t="s">
        <v>371</v>
      </c>
      <c r="H117" s="6" t="s">
        <v>239</v>
      </c>
      <c r="I117" s="6">
        <v>202201</v>
      </c>
      <c r="J117" s="6" t="s">
        <v>83</v>
      </c>
      <c r="K117" s="8">
        <v>2000</v>
      </c>
      <c r="L117" s="6" t="s">
        <v>70</v>
      </c>
      <c r="M117" s="6" t="s">
        <v>127</v>
      </c>
      <c r="N117" s="28"/>
    </row>
    <row r="118" spans="1:14" ht="59.25" customHeight="1">
      <c r="A118" s="6">
        <v>105</v>
      </c>
      <c r="B118" s="6" t="s">
        <v>372</v>
      </c>
      <c r="C118" s="6" t="s">
        <v>22</v>
      </c>
      <c r="D118" s="6" t="s">
        <v>32</v>
      </c>
      <c r="E118" s="6" t="s">
        <v>32</v>
      </c>
      <c r="F118" s="14" t="s">
        <v>373</v>
      </c>
      <c r="G118" s="6" t="s">
        <v>374</v>
      </c>
      <c r="H118" s="6" t="s">
        <v>375</v>
      </c>
      <c r="I118" s="6">
        <v>202201</v>
      </c>
      <c r="J118" s="6" t="s">
        <v>83</v>
      </c>
      <c r="K118" s="8">
        <v>12000</v>
      </c>
      <c r="L118" s="6" t="s">
        <v>70</v>
      </c>
      <c r="M118" s="6" t="s">
        <v>127</v>
      </c>
      <c r="N118" s="6"/>
    </row>
    <row r="119" spans="1:14" ht="35.25" customHeight="1">
      <c r="A119" s="6">
        <v>106</v>
      </c>
      <c r="B119" s="6" t="s">
        <v>376</v>
      </c>
      <c r="C119" s="6" t="s">
        <v>22</v>
      </c>
      <c r="D119" s="6" t="s">
        <v>32</v>
      </c>
      <c r="E119" s="6" t="s">
        <v>32</v>
      </c>
      <c r="F119" s="14" t="s">
        <v>377</v>
      </c>
      <c r="G119" s="6" t="s">
        <v>84</v>
      </c>
      <c r="H119" s="6" t="s">
        <v>367</v>
      </c>
      <c r="I119" s="6">
        <v>202201</v>
      </c>
      <c r="J119" s="6" t="s">
        <v>83</v>
      </c>
      <c r="K119" s="8">
        <v>2000</v>
      </c>
      <c r="L119" s="6" t="s">
        <v>70</v>
      </c>
      <c r="M119" s="6" t="s">
        <v>84</v>
      </c>
      <c r="N119" s="6"/>
    </row>
    <row r="120" spans="1:14" ht="51" customHeight="1">
      <c r="A120" s="6">
        <v>107</v>
      </c>
      <c r="B120" s="6" t="s">
        <v>378</v>
      </c>
      <c r="C120" s="6" t="s">
        <v>22</v>
      </c>
      <c r="D120" s="6" t="s">
        <v>32</v>
      </c>
      <c r="E120" s="6" t="s">
        <v>32</v>
      </c>
      <c r="F120" s="14" t="s">
        <v>379</v>
      </c>
      <c r="G120" s="6" t="s">
        <v>246</v>
      </c>
      <c r="H120" s="6" t="s">
        <v>243</v>
      </c>
      <c r="I120" s="6">
        <v>202201</v>
      </c>
      <c r="J120" s="6" t="s">
        <v>120</v>
      </c>
      <c r="K120" s="8">
        <v>1300</v>
      </c>
      <c r="L120" s="6" t="s">
        <v>70</v>
      </c>
      <c r="M120" s="6" t="s">
        <v>84</v>
      </c>
      <c r="N120" s="6"/>
    </row>
    <row r="121" spans="1:14" ht="40.5" customHeight="1">
      <c r="A121" s="6">
        <v>108</v>
      </c>
      <c r="B121" s="6" t="s">
        <v>380</v>
      </c>
      <c r="C121" s="6" t="s">
        <v>22</v>
      </c>
      <c r="D121" s="6" t="s">
        <v>32</v>
      </c>
      <c r="E121" s="6" t="s">
        <v>32</v>
      </c>
      <c r="F121" s="14" t="s">
        <v>381</v>
      </c>
      <c r="G121" s="11"/>
      <c r="H121" s="6" t="s">
        <v>36</v>
      </c>
      <c r="I121" s="6">
        <v>202201</v>
      </c>
      <c r="J121" s="6">
        <v>202212</v>
      </c>
      <c r="K121" s="8">
        <v>4500</v>
      </c>
      <c r="L121" s="6" t="s">
        <v>70</v>
      </c>
      <c r="M121" s="6" t="s">
        <v>84</v>
      </c>
      <c r="N121" s="6"/>
    </row>
    <row r="122" spans="1:14" ht="42" customHeight="1">
      <c r="A122" s="6">
        <v>109</v>
      </c>
      <c r="B122" s="6" t="s">
        <v>382</v>
      </c>
      <c r="C122" s="6" t="s">
        <v>22</v>
      </c>
      <c r="D122" s="6" t="s">
        <v>32</v>
      </c>
      <c r="E122" s="6" t="s">
        <v>32</v>
      </c>
      <c r="F122" s="14" t="s">
        <v>383</v>
      </c>
      <c r="G122" s="6" t="s">
        <v>384</v>
      </c>
      <c r="H122" s="6" t="s">
        <v>36</v>
      </c>
      <c r="I122" s="6" t="s">
        <v>89</v>
      </c>
      <c r="J122" s="6" t="s">
        <v>385</v>
      </c>
      <c r="K122" s="8">
        <v>6200</v>
      </c>
      <c r="L122" s="6" t="s">
        <v>70</v>
      </c>
      <c r="M122" s="6" t="s">
        <v>84</v>
      </c>
      <c r="N122" s="6"/>
    </row>
    <row r="123" spans="1:14" ht="42" customHeight="1">
      <c r="A123" s="6">
        <v>110</v>
      </c>
      <c r="B123" s="6" t="s">
        <v>386</v>
      </c>
      <c r="C123" s="6" t="s">
        <v>22</v>
      </c>
      <c r="D123" s="6" t="s">
        <v>32</v>
      </c>
      <c r="E123" s="6" t="s">
        <v>32</v>
      </c>
      <c r="F123" s="14" t="s">
        <v>387</v>
      </c>
      <c r="G123" s="6" t="s">
        <v>246</v>
      </c>
      <c r="H123" s="6" t="s">
        <v>243</v>
      </c>
      <c r="I123" s="6" t="s">
        <v>89</v>
      </c>
      <c r="J123" s="6" t="s">
        <v>77</v>
      </c>
      <c r="K123" s="8">
        <v>800</v>
      </c>
      <c r="L123" s="6" t="s">
        <v>70</v>
      </c>
      <c r="M123" s="6" t="s">
        <v>84</v>
      </c>
      <c r="N123" s="6"/>
    </row>
    <row r="124" spans="1:14" ht="39" customHeight="1">
      <c r="A124" s="6">
        <v>111</v>
      </c>
      <c r="B124" s="6" t="s">
        <v>388</v>
      </c>
      <c r="C124" s="6" t="s">
        <v>22</v>
      </c>
      <c r="D124" s="6" t="s">
        <v>32</v>
      </c>
      <c r="E124" s="6" t="s">
        <v>32</v>
      </c>
      <c r="F124" s="14" t="s">
        <v>389</v>
      </c>
      <c r="G124" s="6" t="s">
        <v>384</v>
      </c>
      <c r="H124" s="6" t="s">
        <v>36</v>
      </c>
      <c r="I124" s="6" t="s">
        <v>89</v>
      </c>
      <c r="J124" s="6" t="s">
        <v>37</v>
      </c>
      <c r="K124" s="8">
        <v>3400</v>
      </c>
      <c r="L124" s="6" t="s">
        <v>70</v>
      </c>
      <c r="M124" s="6" t="s">
        <v>84</v>
      </c>
      <c r="N124" s="6"/>
    </row>
    <row r="125" spans="1:14" ht="44.25" customHeight="1">
      <c r="A125" s="6">
        <v>112</v>
      </c>
      <c r="B125" s="6" t="s">
        <v>390</v>
      </c>
      <c r="C125" s="6" t="s">
        <v>22</v>
      </c>
      <c r="D125" s="6" t="s">
        <v>32</v>
      </c>
      <c r="E125" s="6" t="s">
        <v>32</v>
      </c>
      <c r="F125" s="14" t="s">
        <v>391</v>
      </c>
      <c r="G125" s="6" t="s">
        <v>246</v>
      </c>
      <c r="H125" s="6" t="s">
        <v>243</v>
      </c>
      <c r="I125" s="6" t="s">
        <v>89</v>
      </c>
      <c r="J125" s="6" t="s">
        <v>77</v>
      </c>
      <c r="K125" s="8">
        <v>1000</v>
      </c>
      <c r="L125" s="6" t="s">
        <v>70</v>
      </c>
      <c r="M125" s="6" t="s">
        <v>84</v>
      </c>
      <c r="N125" s="6"/>
    </row>
    <row r="126" spans="1:14" ht="42" customHeight="1">
      <c r="A126" s="6">
        <v>113</v>
      </c>
      <c r="B126" s="6" t="s">
        <v>392</v>
      </c>
      <c r="C126" s="6" t="s">
        <v>22</v>
      </c>
      <c r="D126" s="6" t="s">
        <v>32</v>
      </c>
      <c r="E126" s="6" t="s">
        <v>32</v>
      </c>
      <c r="F126" s="14" t="s">
        <v>393</v>
      </c>
      <c r="G126" s="6" t="s">
        <v>384</v>
      </c>
      <c r="H126" s="6" t="s">
        <v>36</v>
      </c>
      <c r="I126" s="6" t="s">
        <v>394</v>
      </c>
      <c r="J126" s="6" t="s">
        <v>130</v>
      </c>
      <c r="K126" s="8">
        <v>9000</v>
      </c>
      <c r="L126" s="6" t="s">
        <v>70</v>
      </c>
      <c r="M126" s="6" t="s">
        <v>84</v>
      </c>
      <c r="N126" s="6"/>
    </row>
    <row r="127" spans="1:14" ht="43.5" customHeight="1">
      <c r="A127" s="6">
        <v>114</v>
      </c>
      <c r="B127" s="6" t="s">
        <v>395</v>
      </c>
      <c r="C127" s="6" t="s">
        <v>22</v>
      </c>
      <c r="D127" s="6" t="s">
        <v>32</v>
      </c>
      <c r="E127" s="6" t="s">
        <v>32</v>
      </c>
      <c r="F127" s="14" t="s">
        <v>396</v>
      </c>
      <c r="G127" s="6" t="s">
        <v>84</v>
      </c>
      <c r="H127" s="6" t="s">
        <v>397</v>
      </c>
      <c r="I127" s="6" t="s">
        <v>96</v>
      </c>
      <c r="J127" s="6" t="s">
        <v>130</v>
      </c>
      <c r="K127" s="8">
        <v>8000</v>
      </c>
      <c r="L127" s="6" t="s">
        <v>70</v>
      </c>
      <c r="M127" s="6" t="s">
        <v>84</v>
      </c>
      <c r="N127" s="6"/>
    </row>
    <row r="128" spans="1:14" ht="44.25" customHeight="1">
      <c r="A128" s="6">
        <v>115</v>
      </c>
      <c r="B128" s="6" t="s">
        <v>398</v>
      </c>
      <c r="C128" s="6" t="s">
        <v>22</v>
      </c>
      <c r="D128" s="6" t="s">
        <v>32</v>
      </c>
      <c r="E128" s="6" t="s">
        <v>32</v>
      </c>
      <c r="F128" s="14" t="s">
        <v>399</v>
      </c>
      <c r="G128" s="6" t="s">
        <v>384</v>
      </c>
      <c r="H128" s="6" t="s">
        <v>36</v>
      </c>
      <c r="I128" s="6" t="s">
        <v>96</v>
      </c>
      <c r="J128" s="6" t="s">
        <v>77</v>
      </c>
      <c r="K128" s="8">
        <v>6500</v>
      </c>
      <c r="L128" s="6" t="s">
        <v>70</v>
      </c>
      <c r="M128" s="6" t="s">
        <v>84</v>
      </c>
      <c r="N128" s="6"/>
    </row>
    <row r="129" spans="1:14" ht="60" customHeight="1">
      <c r="A129" s="6">
        <v>116</v>
      </c>
      <c r="B129" s="6" t="s">
        <v>400</v>
      </c>
      <c r="C129" s="6" t="s">
        <v>22</v>
      </c>
      <c r="D129" s="6" t="s">
        <v>32</v>
      </c>
      <c r="E129" s="6" t="s">
        <v>32</v>
      </c>
      <c r="F129" s="14" t="s">
        <v>401</v>
      </c>
      <c r="G129" s="6" t="s">
        <v>402</v>
      </c>
      <c r="H129" s="6" t="s">
        <v>375</v>
      </c>
      <c r="I129" s="6" t="s">
        <v>96</v>
      </c>
      <c r="J129" s="6" t="s">
        <v>117</v>
      </c>
      <c r="K129" s="8">
        <v>30000</v>
      </c>
      <c r="L129" s="6" t="s">
        <v>70</v>
      </c>
      <c r="M129" s="6" t="s">
        <v>71</v>
      </c>
      <c r="N129" s="6"/>
    </row>
    <row r="130" spans="1:14" ht="43.5" customHeight="1">
      <c r="A130" s="6">
        <v>117</v>
      </c>
      <c r="B130" s="6" t="s">
        <v>403</v>
      </c>
      <c r="C130" s="6" t="s">
        <v>22</v>
      </c>
      <c r="D130" s="6" t="s">
        <v>32</v>
      </c>
      <c r="E130" s="6" t="s">
        <v>32</v>
      </c>
      <c r="F130" s="14" t="s">
        <v>404</v>
      </c>
      <c r="G130" s="6" t="s">
        <v>84</v>
      </c>
      <c r="H130" s="6" t="s">
        <v>405</v>
      </c>
      <c r="I130" s="6" t="s">
        <v>96</v>
      </c>
      <c r="J130" s="6" t="s">
        <v>99</v>
      </c>
      <c r="K130" s="8">
        <v>3000</v>
      </c>
      <c r="L130" s="6" t="s">
        <v>70</v>
      </c>
      <c r="M130" s="6" t="s">
        <v>84</v>
      </c>
      <c r="N130" s="6"/>
    </row>
    <row r="131" spans="1:14" ht="43.5" customHeight="1">
      <c r="A131" s="6">
        <v>118</v>
      </c>
      <c r="B131" s="6" t="s">
        <v>406</v>
      </c>
      <c r="C131" s="6" t="s">
        <v>22</v>
      </c>
      <c r="D131" s="6" t="s">
        <v>32</v>
      </c>
      <c r="E131" s="6" t="s">
        <v>32</v>
      </c>
      <c r="F131" s="14" t="s">
        <v>407</v>
      </c>
      <c r="G131" s="6" t="s">
        <v>84</v>
      </c>
      <c r="H131" s="6" t="s">
        <v>397</v>
      </c>
      <c r="I131" s="6" t="s">
        <v>96</v>
      </c>
      <c r="J131" s="6" t="s">
        <v>114</v>
      </c>
      <c r="K131" s="8">
        <v>3000</v>
      </c>
      <c r="L131" s="6" t="s">
        <v>70</v>
      </c>
      <c r="M131" s="6" t="s">
        <v>84</v>
      </c>
      <c r="N131" s="6"/>
    </row>
    <row r="132" spans="1:14" ht="36" customHeight="1">
      <c r="A132" s="6">
        <v>119</v>
      </c>
      <c r="B132" s="6" t="s">
        <v>408</v>
      </c>
      <c r="C132" s="6" t="s">
        <v>22</v>
      </c>
      <c r="D132" s="6" t="s">
        <v>32</v>
      </c>
      <c r="E132" s="6" t="s">
        <v>32</v>
      </c>
      <c r="F132" s="14" t="s">
        <v>409</v>
      </c>
      <c r="G132" s="6" t="s">
        <v>384</v>
      </c>
      <c r="H132" s="6" t="s">
        <v>36</v>
      </c>
      <c r="I132" s="6" t="s">
        <v>96</v>
      </c>
      <c r="J132" s="6" t="s">
        <v>410</v>
      </c>
      <c r="K132" s="8">
        <v>720</v>
      </c>
      <c r="L132" s="6" t="s">
        <v>70</v>
      </c>
      <c r="M132" s="6" t="s">
        <v>84</v>
      </c>
      <c r="N132" s="6"/>
    </row>
    <row r="133" spans="1:14" ht="44.25" customHeight="1">
      <c r="A133" s="6">
        <v>120</v>
      </c>
      <c r="B133" s="6" t="s">
        <v>411</v>
      </c>
      <c r="C133" s="6" t="s">
        <v>22</v>
      </c>
      <c r="D133" s="6" t="s">
        <v>32</v>
      </c>
      <c r="E133" s="6" t="s">
        <v>32</v>
      </c>
      <c r="F133" s="14" t="s">
        <v>412</v>
      </c>
      <c r="G133" s="6" t="s">
        <v>366</v>
      </c>
      <c r="H133" s="6" t="s">
        <v>397</v>
      </c>
      <c r="I133" s="6" t="s">
        <v>120</v>
      </c>
      <c r="J133" s="6" t="s">
        <v>413</v>
      </c>
      <c r="K133" s="8">
        <v>2500</v>
      </c>
      <c r="L133" s="6" t="s">
        <v>70</v>
      </c>
      <c r="M133" s="6" t="s">
        <v>84</v>
      </c>
      <c r="N133" s="6"/>
    </row>
    <row r="134" spans="1:14" ht="44.25" customHeight="1">
      <c r="A134" s="6">
        <v>121</v>
      </c>
      <c r="B134" s="6" t="s">
        <v>414</v>
      </c>
      <c r="C134" s="6" t="s">
        <v>22</v>
      </c>
      <c r="D134" s="6" t="s">
        <v>32</v>
      </c>
      <c r="E134" s="6" t="s">
        <v>231</v>
      </c>
      <c r="F134" s="14" t="s">
        <v>415</v>
      </c>
      <c r="G134" s="6" t="s">
        <v>384</v>
      </c>
      <c r="H134" s="6" t="s">
        <v>36</v>
      </c>
      <c r="I134" s="6" t="s">
        <v>120</v>
      </c>
      <c r="J134" s="6" t="s">
        <v>60</v>
      </c>
      <c r="K134" s="8">
        <v>800</v>
      </c>
      <c r="L134" s="6" t="s">
        <v>70</v>
      </c>
      <c r="M134" s="6" t="s">
        <v>84</v>
      </c>
      <c r="N134" s="6"/>
    </row>
    <row r="135" spans="1:14" ht="39" customHeight="1">
      <c r="A135" s="6">
        <v>122</v>
      </c>
      <c r="B135" s="6" t="s">
        <v>416</v>
      </c>
      <c r="C135" s="6" t="s">
        <v>22</v>
      </c>
      <c r="D135" s="6" t="s">
        <v>32</v>
      </c>
      <c r="E135" s="6" t="s">
        <v>32</v>
      </c>
      <c r="F135" s="14" t="s">
        <v>417</v>
      </c>
      <c r="G135" s="6" t="s">
        <v>384</v>
      </c>
      <c r="H135" s="6" t="s">
        <v>243</v>
      </c>
      <c r="I135" s="6" t="s">
        <v>126</v>
      </c>
      <c r="J135" s="6" t="s">
        <v>418</v>
      </c>
      <c r="K135" s="8">
        <v>6200</v>
      </c>
      <c r="L135" s="6" t="s">
        <v>70</v>
      </c>
      <c r="M135" s="6" t="s">
        <v>84</v>
      </c>
      <c r="N135" s="6"/>
    </row>
    <row r="136" spans="1:14" ht="39" customHeight="1">
      <c r="A136" s="6">
        <v>123</v>
      </c>
      <c r="B136" s="6" t="s">
        <v>419</v>
      </c>
      <c r="C136" s="6" t="s">
        <v>22</v>
      </c>
      <c r="D136" s="6" t="s">
        <v>32</v>
      </c>
      <c r="E136" s="6" t="s">
        <v>32</v>
      </c>
      <c r="F136" s="14" t="s">
        <v>420</v>
      </c>
      <c r="G136" s="6"/>
      <c r="H136" s="6" t="s">
        <v>243</v>
      </c>
      <c r="I136" s="6">
        <v>202206</v>
      </c>
      <c r="J136" s="6">
        <v>202308</v>
      </c>
      <c r="K136" s="8">
        <v>12000</v>
      </c>
      <c r="L136" s="6" t="s">
        <v>70</v>
      </c>
      <c r="M136" s="6" t="s">
        <v>71</v>
      </c>
      <c r="N136" s="6"/>
    </row>
    <row r="137" spans="1:14" ht="40.5" customHeight="1">
      <c r="A137" s="6">
        <v>124</v>
      </c>
      <c r="B137" s="6" t="s">
        <v>421</v>
      </c>
      <c r="C137" s="6" t="s">
        <v>22</v>
      </c>
      <c r="D137" s="6" t="s">
        <v>32</v>
      </c>
      <c r="E137" s="6" t="s">
        <v>32</v>
      </c>
      <c r="F137" s="14" t="s">
        <v>422</v>
      </c>
      <c r="G137" s="6" t="s">
        <v>384</v>
      </c>
      <c r="H137" s="6" t="s">
        <v>36</v>
      </c>
      <c r="I137" s="6" t="s">
        <v>77</v>
      </c>
      <c r="J137" s="6" t="s">
        <v>130</v>
      </c>
      <c r="K137" s="8">
        <v>5000</v>
      </c>
      <c r="L137" s="6" t="s">
        <v>70</v>
      </c>
      <c r="M137" s="6" t="s">
        <v>84</v>
      </c>
      <c r="N137" s="6"/>
    </row>
    <row r="138" spans="1:14" ht="58.5" customHeight="1">
      <c r="A138" s="6">
        <v>125</v>
      </c>
      <c r="B138" s="6" t="s">
        <v>423</v>
      </c>
      <c r="C138" s="6" t="s">
        <v>22</v>
      </c>
      <c r="D138" s="6" t="s">
        <v>32</v>
      </c>
      <c r="E138" s="6" t="s">
        <v>32</v>
      </c>
      <c r="F138" s="14" t="s">
        <v>424</v>
      </c>
      <c r="G138" s="6" t="s">
        <v>84</v>
      </c>
      <c r="H138" s="6" t="s">
        <v>243</v>
      </c>
      <c r="I138" s="6" t="s">
        <v>77</v>
      </c>
      <c r="J138" s="6" t="s">
        <v>60</v>
      </c>
      <c r="K138" s="8">
        <v>3500</v>
      </c>
      <c r="L138" s="6" t="s">
        <v>70</v>
      </c>
      <c r="M138" s="6" t="s">
        <v>84</v>
      </c>
      <c r="N138" s="6"/>
    </row>
    <row r="139" spans="1:14" ht="46.5" customHeight="1">
      <c r="A139" s="6">
        <v>126</v>
      </c>
      <c r="B139" s="6" t="s">
        <v>425</v>
      </c>
      <c r="C139" s="6" t="s">
        <v>22</v>
      </c>
      <c r="D139" s="6" t="s">
        <v>32</v>
      </c>
      <c r="E139" s="6" t="s">
        <v>32</v>
      </c>
      <c r="F139" s="14" t="s">
        <v>426</v>
      </c>
      <c r="G139" s="6" t="s">
        <v>375</v>
      </c>
      <c r="H139" s="6" t="s">
        <v>397</v>
      </c>
      <c r="I139" s="6" t="s">
        <v>77</v>
      </c>
      <c r="J139" s="6" t="s">
        <v>123</v>
      </c>
      <c r="K139" s="8">
        <v>11000</v>
      </c>
      <c r="L139" s="6" t="s">
        <v>70</v>
      </c>
      <c r="M139" s="6" t="s">
        <v>71</v>
      </c>
      <c r="N139" s="6"/>
    </row>
    <row r="140" spans="1:14" ht="40.5" customHeight="1">
      <c r="A140" s="6">
        <v>127</v>
      </c>
      <c r="B140" s="6" t="s">
        <v>427</v>
      </c>
      <c r="C140" s="6" t="s">
        <v>22</v>
      </c>
      <c r="D140" s="6" t="s">
        <v>32</v>
      </c>
      <c r="E140" s="6" t="s">
        <v>32</v>
      </c>
      <c r="F140" s="14" t="s">
        <v>428</v>
      </c>
      <c r="G140" s="6" t="s">
        <v>246</v>
      </c>
      <c r="H140" s="6" t="s">
        <v>36</v>
      </c>
      <c r="I140" s="6" t="s">
        <v>90</v>
      </c>
      <c r="J140" s="6" t="s">
        <v>60</v>
      </c>
      <c r="K140" s="8">
        <v>2000</v>
      </c>
      <c r="L140" s="6" t="s">
        <v>70</v>
      </c>
      <c r="M140" s="6" t="s">
        <v>207</v>
      </c>
      <c r="N140" s="6"/>
    </row>
    <row r="141" spans="1:14" ht="39" customHeight="1">
      <c r="A141" s="6">
        <v>128</v>
      </c>
      <c r="B141" s="6" t="s">
        <v>429</v>
      </c>
      <c r="C141" s="6" t="s">
        <v>22</v>
      </c>
      <c r="D141" s="6" t="s">
        <v>32</v>
      </c>
      <c r="E141" s="6" t="s">
        <v>32</v>
      </c>
      <c r="F141" s="14" t="s">
        <v>430</v>
      </c>
      <c r="G141" s="6" t="s">
        <v>246</v>
      </c>
      <c r="H141" s="6" t="s">
        <v>36</v>
      </c>
      <c r="I141" s="6" t="s">
        <v>90</v>
      </c>
      <c r="J141" s="6" t="s">
        <v>60</v>
      </c>
      <c r="K141" s="8">
        <v>2000</v>
      </c>
      <c r="L141" s="6" t="s">
        <v>70</v>
      </c>
      <c r="M141" s="6" t="s">
        <v>207</v>
      </c>
      <c r="N141" s="6"/>
    </row>
    <row r="142" spans="1:14" ht="44.25" customHeight="1">
      <c r="A142" s="6">
        <v>129</v>
      </c>
      <c r="B142" s="6" t="s">
        <v>431</v>
      </c>
      <c r="C142" s="6" t="s">
        <v>22</v>
      </c>
      <c r="D142" s="6" t="s">
        <v>32</v>
      </c>
      <c r="E142" s="6" t="s">
        <v>32</v>
      </c>
      <c r="F142" s="14" t="s">
        <v>432</v>
      </c>
      <c r="G142" s="6" t="s">
        <v>366</v>
      </c>
      <c r="H142" s="6" t="s">
        <v>243</v>
      </c>
      <c r="I142" s="6" t="s">
        <v>37</v>
      </c>
      <c r="J142" s="6" t="s">
        <v>117</v>
      </c>
      <c r="K142" s="8">
        <v>3500</v>
      </c>
      <c r="L142" s="6" t="s">
        <v>70</v>
      </c>
      <c r="M142" s="6" t="s">
        <v>84</v>
      </c>
      <c r="N142" s="6"/>
    </row>
    <row r="143" spans="1:14" ht="54" customHeight="1">
      <c r="A143" s="6">
        <v>130</v>
      </c>
      <c r="B143" s="6" t="s">
        <v>433</v>
      </c>
      <c r="C143" s="6" t="s">
        <v>22</v>
      </c>
      <c r="D143" s="6" t="s">
        <v>32</v>
      </c>
      <c r="E143" s="6" t="s">
        <v>32</v>
      </c>
      <c r="F143" s="14" t="s">
        <v>434</v>
      </c>
      <c r="G143" s="6" t="s">
        <v>435</v>
      </c>
      <c r="H143" s="6" t="s">
        <v>375</v>
      </c>
      <c r="I143" s="6" t="s">
        <v>37</v>
      </c>
      <c r="J143" s="6" t="s">
        <v>436</v>
      </c>
      <c r="K143" s="8">
        <v>16000</v>
      </c>
      <c r="L143" s="6" t="s">
        <v>70</v>
      </c>
      <c r="M143" s="6" t="s">
        <v>71</v>
      </c>
      <c r="N143" s="6"/>
    </row>
    <row r="144" spans="1:14" ht="42" customHeight="1">
      <c r="A144" s="6">
        <v>131</v>
      </c>
      <c r="B144" s="6" t="s">
        <v>437</v>
      </c>
      <c r="C144" s="6" t="s">
        <v>22</v>
      </c>
      <c r="D144" s="6" t="s">
        <v>32</v>
      </c>
      <c r="E144" s="6" t="s">
        <v>32</v>
      </c>
      <c r="F144" s="14" t="s">
        <v>438</v>
      </c>
      <c r="G144" s="6" t="s">
        <v>384</v>
      </c>
      <c r="H144" s="6" t="s">
        <v>243</v>
      </c>
      <c r="I144" s="6" t="s">
        <v>37</v>
      </c>
      <c r="J144" s="6" t="s">
        <v>117</v>
      </c>
      <c r="K144" s="8">
        <v>3500</v>
      </c>
      <c r="L144" s="6" t="s">
        <v>70</v>
      </c>
      <c r="M144" s="6" t="s">
        <v>84</v>
      </c>
      <c r="N144" s="6"/>
    </row>
    <row r="145" spans="1:14" ht="47.25" customHeight="1">
      <c r="A145" s="6">
        <v>132</v>
      </c>
      <c r="B145" s="6" t="s">
        <v>439</v>
      </c>
      <c r="C145" s="6" t="s">
        <v>22</v>
      </c>
      <c r="D145" s="6" t="s">
        <v>32</v>
      </c>
      <c r="E145" s="6" t="s">
        <v>32</v>
      </c>
      <c r="F145" s="14" t="s">
        <v>440</v>
      </c>
      <c r="G145" s="6" t="s">
        <v>84</v>
      </c>
      <c r="H145" s="6" t="s">
        <v>36</v>
      </c>
      <c r="I145" s="6" t="s">
        <v>37</v>
      </c>
      <c r="J145" s="6" t="s">
        <v>441</v>
      </c>
      <c r="K145" s="8">
        <v>2000</v>
      </c>
      <c r="L145" s="6" t="s">
        <v>70</v>
      </c>
      <c r="M145" s="6" t="s">
        <v>170</v>
      </c>
      <c r="N145" s="6"/>
    </row>
    <row r="146" spans="1:14" s="38" customFormat="1" ht="48" customHeight="1">
      <c r="A146" s="6">
        <v>133</v>
      </c>
      <c r="B146" s="17" t="s">
        <v>442</v>
      </c>
      <c r="C146" s="17" t="s">
        <v>45</v>
      </c>
      <c r="D146" s="17" t="s">
        <v>262</v>
      </c>
      <c r="E146" s="17" t="s">
        <v>262</v>
      </c>
      <c r="F146" s="18" t="s">
        <v>443</v>
      </c>
      <c r="G146" s="17" t="s">
        <v>444</v>
      </c>
      <c r="H146" s="17" t="s">
        <v>288</v>
      </c>
      <c r="I146" s="17" t="s">
        <v>274</v>
      </c>
      <c r="J146" s="17" t="s">
        <v>445</v>
      </c>
      <c r="K146" s="19">
        <v>6000</v>
      </c>
      <c r="L146" s="17" t="s">
        <v>446</v>
      </c>
      <c r="M146" s="17" t="s">
        <v>264</v>
      </c>
      <c r="N146" s="17"/>
    </row>
    <row r="147" spans="1:14" ht="30" customHeight="1">
      <c r="A147" s="6"/>
      <c r="B147" s="11" t="s">
        <v>164</v>
      </c>
      <c r="C147" s="11"/>
      <c r="D147" s="11"/>
      <c r="E147" s="11"/>
      <c r="F147" s="26" t="s">
        <v>447</v>
      </c>
      <c r="G147" s="11"/>
      <c r="H147" s="11"/>
      <c r="I147" s="11"/>
      <c r="J147" s="11"/>
      <c r="K147" s="27">
        <f>SUM(K148:K157)</f>
        <v>73000</v>
      </c>
      <c r="L147" s="11"/>
      <c r="M147" s="11"/>
      <c r="N147" s="6"/>
    </row>
    <row r="148" spans="1:14" ht="48" customHeight="1">
      <c r="A148" s="6">
        <v>134</v>
      </c>
      <c r="B148" s="6" t="s">
        <v>448</v>
      </c>
      <c r="C148" s="6" t="s">
        <v>22</v>
      </c>
      <c r="D148" s="6" t="s">
        <v>32</v>
      </c>
      <c r="E148" s="6" t="s">
        <v>32</v>
      </c>
      <c r="F148" s="14" t="s">
        <v>449</v>
      </c>
      <c r="G148" s="6" t="s">
        <v>384</v>
      </c>
      <c r="H148" s="6" t="s">
        <v>243</v>
      </c>
      <c r="I148" s="6">
        <v>202301</v>
      </c>
      <c r="J148" s="6" t="s">
        <v>60</v>
      </c>
      <c r="K148" s="8">
        <v>3800</v>
      </c>
      <c r="L148" s="6" t="s">
        <v>70</v>
      </c>
      <c r="M148" s="6" t="s">
        <v>84</v>
      </c>
      <c r="N148" s="6"/>
    </row>
    <row r="149" spans="1:14" ht="41.25" customHeight="1">
      <c r="A149" s="6">
        <v>135</v>
      </c>
      <c r="B149" s="6" t="s">
        <v>450</v>
      </c>
      <c r="C149" s="6" t="s">
        <v>22</v>
      </c>
      <c r="D149" s="6" t="s">
        <v>32</v>
      </c>
      <c r="E149" s="6" t="s">
        <v>32</v>
      </c>
      <c r="F149" s="14" t="s">
        <v>451</v>
      </c>
      <c r="G149" s="6" t="s">
        <v>366</v>
      </c>
      <c r="H149" s="6" t="s">
        <v>397</v>
      </c>
      <c r="I149" s="6">
        <v>202301</v>
      </c>
      <c r="J149" s="6" t="s">
        <v>60</v>
      </c>
      <c r="K149" s="8">
        <v>1000</v>
      </c>
      <c r="L149" s="6" t="s">
        <v>70</v>
      </c>
      <c r="M149" s="6" t="s">
        <v>84</v>
      </c>
      <c r="N149" s="6"/>
    </row>
    <row r="150" spans="1:14" ht="51" customHeight="1">
      <c r="A150" s="6">
        <v>136</v>
      </c>
      <c r="B150" s="6" t="s">
        <v>452</v>
      </c>
      <c r="C150" s="6" t="s">
        <v>22</v>
      </c>
      <c r="D150" s="6" t="s">
        <v>32</v>
      </c>
      <c r="E150" s="6" t="s">
        <v>32</v>
      </c>
      <c r="F150" s="14" t="s">
        <v>453</v>
      </c>
      <c r="G150" s="6" t="s">
        <v>366</v>
      </c>
      <c r="H150" s="6" t="s">
        <v>397</v>
      </c>
      <c r="I150" s="6">
        <v>202301</v>
      </c>
      <c r="J150" s="6" t="s">
        <v>60</v>
      </c>
      <c r="K150" s="8">
        <v>8000</v>
      </c>
      <c r="L150" s="6" t="s">
        <v>70</v>
      </c>
      <c r="M150" s="6" t="s">
        <v>84</v>
      </c>
      <c r="N150" s="6"/>
    </row>
    <row r="151" spans="1:14" ht="49.5" customHeight="1">
      <c r="A151" s="6">
        <v>137</v>
      </c>
      <c r="B151" s="6" t="s">
        <v>454</v>
      </c>
      <c r="C151" s="6" t="s">
        <v>22</v>
      </c>
      <c r="D151" s="6" t="s">
        <v>32</v>
      </c>
      <c r="E151" s="6" t="s">
        <v>32</v>
      </c>
      <c r="F151" s="14" t="s">
        <v>455</v>
      </c>
      <c r="G151" s="6"/>
      <c r="H151" s="6" t="s">
        <v>397</v>
      </c>
      <c r="I151" s="6">
        <v>202301</v>
      </c>
      <c r="J151" s="6">
        <v>202405</v>
      </c>
      <c r="K151" s="8">
        <v>20000</v>
      </c>
      <c r="L151" s="6" t="s">
        <v>70</v>
      </c>
      <c r="M151" s="6" t="s">
        <v>84</v>
      </c>
      <c r="N151" s="6"/>
    </row>
    <row r="152" spans="1:14" ht="46.5" customHeight="1">
      <c r="A152" s="6">
        <v>138</v>
      </c>
      <c r="B152" s="6" t="s">
        <v>456</v>
      </c>
      <c r="C152" s="6" t="s">
        <v>22</v>
      </c>
      <c r="D152" s="6" t="s">
        <v>32</v>
      </c>
      <c r="E152" s="6" t="s">
        <v>32</v>
      </c>
      <c r="F152" s="14" t="s">
        <v>457</v>
      </c>
      <c r="G152" s="6" t="s">
        <v>366</v>
      </c>
      <c r="H152" s="6" t="s">
        <v>397</v>
      </c>
      <c r="I152" s="6">
        <v>202301</v>
      </c>
      <c r="J152" s="6" t="s">
        <v>175</v>
      </c>
      <c r="K152" s="8">
        <v>25000</v>
      </c>
      <c r="L152" s="6" t="s">
        <v>70</v>
      </c>
      <c r="M152" s="6" t="s">
        <v>84</v>
      </c>
      <c r="N152" s="6"/>
    </row>
    <row r="153" spans="1:14" ht="42" customHeight="1">
      <c r="A153" s="6">
        <v>139</v>
      </c>
      <c r="B153" s="6" t="s">
        <v>458</v>
      </c>
      <c r="C153" s="6" t="s">
        <v>22</v>
      </c>
      <c r="D153" s="6" t="s">
        <v>32</v>
      </c>
      <c r="E153" s="6" t="s">
        <v>32</v>
      </c>
      <c r="F153" s="14" t="s">
        <v>459</v>
      </c>
      <c r="G153" s="6" t="s">
        <v>246</v>
      </c>
      <c r="H153" s="6" t="s">
        <v>243</v>
      </c>
      <c r="I153" s="6">
        <v>202301</v>
      </c>
      <c r="J153" s="6" t="s">
        <v>60</v>
      </c>
      <c r="K153" s="8">
        <v>1000</v>
      </c>
      <c r="L153" s="6" t="s">
        <v>70</v>
      </c>
      <c r="M153" s="6" t="s">
        <v>84</v>
      </c>
      <c r="N153" s="6"/>
    </row>
    <row r="154" spans="1:14" ht="43.5" customHeight="1">
      <c r="A154" s="6">
        <v>140</v>
      </c>
      <c r="B154" s="6" t="s">
        <v>460</v>
      </c>
      <c r="C154" s="6" t="s">
        <v>22</v>
      </c>
      <c r="D154" s="6" t="s">
        <v>32</v>
      </c>
      <c r="E154" s="6" t="s">
        <v>32</v>
      </c>
      <c r="F154" s="14" t="s">
        <v>461</v>
      </c>
      <c r="G154" s="6" t="s">
        <v>246</v>
      </c>
      <c r="H154" s="6" t="s">
        <v>36</v>
      </c>
      <c r="I154" s="6" t="s">
        <v>114</v>
      </c>
      <c r="J154" s="6" t="s">
        <v>462</v>
      </c>
      <c r="K154" s="8">
        <v>2500</v>
      </c>
      <c r="L154" s="6" t="s">
        <v>70</v>
      </c>
      <c r="M154" s="6" t="s">
        <v>84</v>
      </c>
      <c r="N154" s="6"/>
    </row>
    <row r="155" spans="1:14" ht="42" customHeight="1">
      <c r="A155" s="6">
        <v>141</v>
      </c>
      <c r="B155" s="6" t="s">
        <v>463</v>
      </c>
      <c r="C155" s="6" t="s">
        <v>22</v>
      </c>
      <c r="D155" s="6" t="s">
        <v>32</v>
      </c>
      <c r="E155" s="6" t="s">
        <v>32</v>
      </c>
      <c r="F155" s="14" t="s">
        <v>464</v>
      </c>
      <c r="G155" s="6" t="s">
        <v>384</v>
      </c>
      <c r="H155" s="6" t="s">
        <v>243</v>
      </c>
      <c r="I155" s="6" t="s">
        <v>418</v>
      </c>
      <c r="J155" s="6" t="s">
        <v>175</v>
      </c>
      <c r="K155" s="8">
        <v>3200</v>
      </c>
      <c r="L155" s="6" t="s">
        <v>70</v>
      </c>
      <c r="M155" s="6" t="s">
        <v>84</v>
      </c>
      <c r="N155" s="6"/>
    </row>
    <row r="156" spans="1:14" ht="40.5" customHeight="1">
      <c r="A156" s="6">
        <v>142</v>
      </c>
      <c r="B156" s="6" t="s">
        <v>465</v>
      </c>
      <c r="C156" s="6" t="s">
        <v>22</v>
      </c>
      <c r="D156" s="6" t="s">
        <v>32</v>
      </c>
      <c r="E156" s="6" t="s">
        <v>32</v>
      </c>
      <c r="F156" s="14" t="s">
        <v>466</v>
      </c>
      <c r="G156" s="6" t="s">
        <v>467</v>
      </c>
      <c r="H156" s="6" t="s">
        <v>397</v>
      </c>
      <c r="I156" s="6" t="s">
        <v>117</v>
      </c>
      <c r="J156" s="6" t="s">
        <v>38</v>
      </c>
      <c r="K156" s="8">
        <v>4000</v>
      </c>
      <c r="L156" s="6" t="s">
        <v>70</v>
      </c>
      <c r="M156" s="6" t="s">
        <v>84</v>
      </c>
      <c r="N156" s="6"/>
    </row>
    <row r="157" spans="1:14" ht="42" customHeight="1">
      <c r="A157" s="6">
        <v>143</v>
      </c>
      <c r="B157" s="6" t="s">
        <v>468</v>
      </c>
      <c r="C157" s="6" t="s">
        <v>22</v>
      </c>
      <c r="D157" s="6" t="s">
        <v>32</v>
      </c>
      <c r="E157" s="6" t="s">
        <v>32</v>
      </c>
      <c r="F157" s="14" t="s">
        <v>469</v>
      </c>
      <c r="G157" s="6" t="s">
        <v>384</v>
      </c>
      <c r="H157" s="6" t="s">
        <v>243</v>
      </c>
      <c r="I157" s="6" t="s">
        <v>441</v>
      </c>
      <c r="J157" s="6" t="s">
        <v>175</v>
      </c>
      <c r="K157" s="8">
        <v>4500</v>
      </c>
      <c r="L157" s="6" t="s">
        <v>70</v>
      </c>
      <c r="M157" s="6" t="s">
        <v>84</v>
      </c>
      <c r="N157" s="6"/>
    </row>
    <row r="158" spans="1:14" ht="19.5" customHeight="1">
      <c r="A158" s="6"/>
      <c r="B158" s="6"/>
      <c r="C158" s="6"/>
      <c r="D158" s="6"/>
      <c r="E158" s="6"/>
      <c r="F158" s="14"/>
      <c r="G158" s="6"/>
      <c r="H158" s="6"/>
      <c r="I158" s="6"/>
      <c r="J158" s="6"/>
      <c r="K158" s="8"/>
      <c r="L158" s="6"/>
      <c r="M158" s="6"/>
      <c r="N158" s="6"/>
    </row>
    <row r="159" spans="1:14" ht="34.5" customHeight="1">
      <c r="A159" s="11" t="s">
        <v>470</v>
      </c>
      <c r="B159" s="11" t="s">
        <v>471</v>
      </c>
      <c r="C159" s="6"/>
      <c r="D159" s="6"/>
      <c r="E159" s="6"/>
      <c r="F159" s="64" t="s">
        <v>472</v>
      </c>
      <c r="G159" s="65"/>
      <c r="H159" s="66"/>
      <c r="I159" s="6"/>
      <c r="J159" s="6"/>
      <c r="K159" s="27">
        <f>SUM(K160,K175)</f>
        <v>232800</v>
      </c>
      <c r="L159" s="6"/>
      <c r="M159" s="6"/>
      <c r="N159" s="6"/>
    </row>
    <row r="160" spans="1:14" ht="22.5" customHeight="1">
      <c r="A160" s="6"/>
      <c r="B160" s="11" t="s">
        <v>63</v>
      </c>
      <c r="C160" s="6"/>
      <c r="D160" s="6"/>
      <c r="E160" s="6"/>
      <c r="F160" s="26" t="s">
        <v>473</v>
      </c>
      <c r="G160" s="6"/>
      <c r="H160" s="6"/>
      <c r="I160" s="6"/>
      <c r="J160" s="6"/>
      <c r="K160" s="27">
        <f>SUM(K161:K174)</f>
        <v>91800</v>
      </c>
      <c r="L160" s="6"/>
      <c r="M160" s="6"/>
      <c r="N160" s="6"/>
    </row>
    <row r="161" spans="1:14" ht="34.5" customHeight="1">
      <c r="A161" s="6">
        <v>144</v>
      </c>
      <c r="B161" s="17" t="s">
        <v>474</v>
      </c>
      <c r="C161" s="17" t="s">
        <v>45</v>
      </c>
      <c r="D161" s="17" t="s">
        <v>475</v>
      </c>
      <c r="E161" s="17" t="s">
        <v>476</v>
      </c>
      <c r="F161" s="18" t="s">
        <v>477</v>
      </c>
      <c r="G161" s="17"/>
      <c r="H161" s="18" t="s">
        <v>478</v>
      </c>
      <c r="I161" s="17">
        <v>202202</v>
      </c>
      <c r="J161" s="17">
        <v>202208</v>
      </c>
      <c r="K161" s="19">
        <v>500</v>
      </c>
      <c r="L161" s="17" t="s">
        <v>267</v>
      </c>
      <c r="M161" s="17" t="s">
        <v>264</v>
      </c>
      <c r="N161" s="70" t="s">
        <v>479</v>
      </c>
    </row>
    <row r="162" spans="1:241" ht="38.25" customHeight="1">
      <c r="A162" s="6">
        <v>145</v>
      </c>
      <c r="B162" s="17" t="s">
        <v>480</v>
      </c>
      <c r="C162" s="17" t="s">
        <v>45</v>
      </c>
      <c r="D162" s="18" t="s">
        <v>481</v>
      </c>
      <c r="E162" s="17" t="s">
        <v>476</v>
      </c>
      <c r="F162" s="18" t="s">
        <v>482</v>
      </c>
      <c r="G162" s="18" t="s">
        <v>483</v>
      </c>
      <c r="H162" s="18" t="s">
        <v>478</v>
      </c>
      <c r="I162" s="17" t="s">
        <v>329</v>
      </c>
      <c r="J162" s="17" t="s">
        <v>339</v>
      </c>
      <c r="K162" s="17">
        <v>500</v>
      </c>
      <c r="L162" s="17" t="s">
        <v>267</v>
      </c>
      <c r="M162" s="17" t="s">
        <v>484</v>
      </c>
      <c r="N162" s="71"/>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row>
    <row r="163" spans="1:241" ht="40.5" customHeight="1">
      <c r="A163" s="6">
        <v>146</v>
      </c>
      <c r="B163" s="17" t="s">
        <v>485</v>
      </c>
      <c r="C163" s="17" t="s">
        <v>45</v>
      </c>
      <c r="D163" s="18" t="s">
        <v>481</v>
      </c>
      <c r="E163" s="17" t="s">
        <v>476</v>
      </c>
      <c r="F163" s="18" t="s">
        <v>486</v>
      </c>
      <c r="G163" s="18" t="s">
        <v>487</v>
      </c>
      <c r="H163" s="18" t="s">
        <v>478</v>
      </c>
      <c r="I163" s="17" t="s">
        <v>300</v>
      </c>
      <c r="J163" s="17" t="s">
        <v>274</v>
      </c>
      <c r="K163" s="17">
        <v>900</v>
      </c>
      <c r="L163" s="17" t="s">
        <v>267</v>
      </c>
      <c r="M163" s="17" t="s">
        <v>264</v>
      </c>
      <c r="N163" s="71"/>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row>
    <row r="164" spans="1:241" ht="41.25" customHeight="1">
      <c r="A164" s="6">
        <v>147</v>
      </c>
      <c r="B164" s="17" t="s">
        <v>488</v>
      </c>
      <c r="C164" s="17" t="s">
        <v>45</v>
      </c>
      <c r="D164" s="18" t="s">
        <v>481</v>
      </c>
      <c r="E164" s="17" t="s">
        <v>476</v>
      </c>
      <c r="F164" s="18" t="s">
        <v>489</v>
      </c>
      <c r="G164" s="18" t="s">
        <v>487</v>
      </c>
      <c r="H164" s="18" t="s">
        <v>478</v>
      </c>
      <c r="I164" s="17" t="s">
        <v>300</v>
      </c>
      <c r="J164" s="17" t="s">
        <v>274</v>
      </c>
      <c r="K164" s="17">
        <v>900</v>
      </c>
      <c r="L164" s="17" t="s">
        <v>267</v>
      </c>
      <c r="M164" s="17" t="s">
        <v>264</v>
      </c>
      <c r="N164" s="71"/>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row>
    <row r="165" spans="1:241" ht="41.25" customHeight="1">
      <c r="A165" s="6">
        <v>148</v>
      </c>
      <c r="B165" s="17" t="s">
        <v>490</v>
      </c>
      <c r="C165" s="17" t="s">
        <v>45</v>
      </c>
      <c r="D165" s="18" t="s">
        <v>481</v>
      </c>
      <c r="E165" s="17" t="s">
        <v>476</v>
      </c>
      <c r="F165" s="18" t="s">
        <v>491</v>
      </c>
      <c r="G165" s="18" t="s">
        <v>492</v>
      </c>
      <c r="H165" s="18" t="s">
        <v>478</v>
      </c>
      <c r="I165" s="17" t="s">
        <v>332</v>
      </c>
      <c r="J165" s="17" t="s">
        <v>266</v>
      </c>
      <c r="K165" s="17">
        <v>20000</v>
      </c>
      <c r="L165" s="17" t="s">
        <v>267</v>
      </c>
      <c r="M165" s="17" t="s">
        <v>264</v>
      </c>
      <c r="N165" s="71"/>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row>
    <row r="166" spans="1:241" ht="41.25" customHeight="1">
      <c r="A166" s="6">
        <v>149</v>
      </c>
      <c r="B166" s="17" t="s">
        <v>493</v>
      </c>
      <c r="C166" s="17" t="s">
        <v>45</v>
      </c>
      <c r="D166" s="18" t="s">
        <v>481</v>
      </c>
      <c r="E166" s="17" t="s">
        <v>476</v>
      </c>
      <c r="F166" s="18" t="s">
        <v>494</v>
      </c>
      <c r="G166" s="18" t="s">
        <v>492</v>
      </c>
      <c r="H166" s="18" t="s">
        <v>478</v>
      </c>
      <c r="I166" s="17" t="s">
        <v>332</v>
      </c>
      <c r="J166" s="17" t="s">
        <v>266</v>
      </c>
      <c r="K166" s="17">
        <v>20000</v>
      </c>
      <c r="L166" s="17" t="s">
        <v>267</v>
      </c>
      <c r="M166" s="17" t="s">
        <v>264</v>
      </c>
      <c r="N166" s="71"/>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row>
    <row r="167" spans="1:14" ht="41.25" customHeight="1">
      <c r="A167" s="6">
        <v>150</v>
      </c>
      <c r="B167" s="17" t="s">
        <v>495</v>
      </c>
      <c r="C167" s="17" t="s">
        <v>45</v>
      </c>
      <c r="D167" s="18" t="s">
        <v>481</v>
      </c>
      <c r="E167" s="17" t="s">
        <v>476</v>
      </c>
      <c r="F167" s="18" t="s">
        <v>496</v>
      </c>
      <c r="G167" s="17"/>
      <c r="H167" s="18" t="s">
        <v>478</v>
      </c>
      <c r="I167" s="17">
        <v>202206</v>
      </c>
      <c r="J167" s="17">
        <v>202212</v>
      </c>
      <c r="K167" s="19">
        <v>3000</v>
      </c>
      <c r="L167" s="17" t="s">
        <v>267</v>
      </c>
      <c r="M167" s="17" t="s">
        <v>264</v>
      </c>
      <c r="N167" s="71"/>
    </row>
    <row r="168" spans="1:241" ht="41.25" customHeight="1">
      <c r="A168" s="6">
        <v>151</v>
      </c>
      <c r="B168" s="17" t="s">
        <v>497</v>
      </c>
      <c r="C168" s="17" t="s">
        <v>498</v>
      </c>
      <c r="D168" s="18" t="s">
        <v>481</v>
      </c>
      <c r="E168" s="17" t="s">
        <v>476</v>
      </c>
      <c r="F168" s="18" t="s">
        <v>499</v>
      </c>
      <c r="G168" s="18" t="s">
        <v>500</v>
      </c>
      <c r="H168" s="18" t="s">
        <v>478</v>
      </c>
      <c r="I168" s="17" t="s">
        <v>274</v>
      </c>
      <c r="J168" s="17" t="s">
        <v>348</v>
      </c>
      <c r="K168" s="17">
        <v>10000</v>
      </c>
      <c r="L168" s="17" t="s">
        <v>267</v>
      </c>
      <c r="M168" s="17" t="s">
        <v>501</v>
      </c>
      <c r="N168" s="72"/>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row>
    <row r="169" spans="1:241" ht="41.25" customHeight="1">
      <c r="A169" s="6">
        <v>152</v>
      </c>
      <c r="B169" s="6" t="s">
        <v>502</v>
      </c>
      <c r="C169" s="6" t="s">
        <v>22</v>
      </c>
      <c r="D169" s="14" t="s">
        <v>503</v>
      </c>
      <c r="E169" s="6" t="s">
        <v>504</v>
      </c>
      <c r="F169" s="14" t="s">
        <v>505</v>
      </c>
      <c r="G169" s="14" t="s">
        <v>506</v>
      </c>
      <c r="H169" s="14" t="s">
        <v>507</v>
      </c>
      <c r="I169" s="6" t="s">
        <v>77</v>
      </c>
      <c r="J169" s="6" t="s">
        <v>418</v>
      </c>
      <c r="K169" s="6">
        <v>11000</v>
      </c>
      <c r="L169" s="6" t="s">
        <v>70</v>
      </c>
      <c r="M169" s="6" t="s">
        <v>84</v>
      </c>
      <c r="N169" s="13"/>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row>
    <row r="170" spans="1:241" ht="41.25" customHeight="1">
      <c r="A170" s="6">
        <v>153</v>
      </c>
      <c r="B170" s="6" t="s">
        <v>508</v>
      </c>
      <c r="C170" s="6" t="s">
        <v>22</v>
      </c>
      <c r="D170" s="14" t="s">
        <v>503</v>
      </c>
      <c r="E170" s="6" t="s">
        <v>504</v>
      </c>
      <c r="F170" s="14" t="s">
        <v>509</v>
      </c>
      <c r="G170" s="14" t="s">
        <v>506</v>
      </c>
      <c r="H170" s="14" t="s">
        <v>507</v>
      </c>
      <c r="I170" s="6" t="s">
        <v>77</v>
      </c>
      <c r="J170" s="6" t="s">
        <v>418</v>
      </c>
      <c r="K170" s="6">
        <v>5000</v>
      </c>
      <c r="L170" s="6" t="s">
        <v>70</v>
      </c>
      <c r="M170" s="6" t="s">
        <v>84</v>
      </c>
      <c r="N170" s="13"/>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row>
    <row r="171" spans="1:241" ht="41.25" customHeight="1">
      <c r="A171" s="6">
        <v>154</v>
      </c>
      <c r="B171" s="6" t="s">
        <v>510</v>
      </c>
      <c r="C171" s="6" t="s">
        <v>22</v>
      </c>
      <c r="D171" s="14" t="s">
        <v>503</v>
      </c>
      <c r="E171" s="6" t="s">
        <v>504</v>
      </c>
      <c r="F171" s="14" t="s">
        <v>511</v>
      </c>
      <c r="G171" s="14" t="s">
        <v>506</v>
      </c>
      <c r="H171" s="14" t="s">
        <v>507</v>
      </c>
      <c r="I171" s="6" t="s">
        <v>157</v>
      </c>
      <c r="J171" s="6" t="s">
        <v>130</v>
      </c>
      <c r="K171" s="6">
        <v>5000</v>
      </c>
      <c r="L171" s="6" t="s">
        <v>70</v>
      </c>
      <c r="M171" s="6" t="s">
        <v>84</v>
      </c>
      <c r="N171" s="13"/>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row>
    <row r="172" spans="1:241" ht="41.25" customHeight="1">
      <c r="A172" s="6">
        <v>155</v>
      </c>
      <c r="B172" s="6" t="s">
        <v>512</v>
      </c>
      <c r="C172" s="6" t="s">
        <v>22</v>
      </c>
      <c r="D172" s="14" t="s">
        <v>503</v>
      </c>
      <c r="E172" s="6" t="s">
        <v>504</v>
      </c>
      <c r="F172" s="14" t="s">
        <v>513</v>
      </c>
      <c r="G172" s="14" t="s">
        <v>506</v>
      </c>
      <c r="H172" s="14" t="s">
        <v>507</v>
      </c>
      <c r="I172" s="6" t="s">
        <v>157</v>
      </c>
      <c r="J172" s="6" t="s">
        <v>130</v>
      </c>
      <c r="K172" s="6">
        <v>10000</v>
      </c>
      <c r="L172" s="6" t="s">
        <v>70</v>
      </c>
      <c r="M172" s="6" t="s">
        <v>84</v>
      </c>
      <c r="N172" s="13"/>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row>
    <row r="173" spans="1:241" ht="41.25" customHeight="1">
      <c r="A173" s="6">
        <v>156</v>
      </c>
      <c r="B173" s="6" t="s">
        <v>514</v>
      </c>
      <c r="C173" s="6" t="s">
        <v>22</v>
      </c>
      <c r="D173" s="14" t="s">
        <v>503</v>
      </c>
      <c r="E173" s="6" t="s">
        <v>504</v>
      </c>
      <c r="F173" s="14" t="s">
        <v>515</v>
      </c>
      <c r="G173" s="14" t="s">
        <v>516</v>
      </c>
      <c r="H173" s="14" t="s">
        <v>507</v>
      </c>
      <c r="I173" s="6" t="s">
        <v>157</v>
      </c>
      <c r="J173" s="6" t="s">
        <v>130</v>
      </c>
      <c r="K173" s="6">
        <v>2000</v>
      </c>
      <c r="L173" s="6" t="s">
        <v>70</v>
      </c>
      <c r="M173" s="6" t="s">
        <v>84</v>
      </c>
      <c r="N173" s="1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row>
    <row r="174" spans="1:14" s="38" customFormat="1" ht="41.25" customHeight="1">
      <c r="A174" s="6">
        <v>157</v>
      </c>
      <c r="B174" s="17" t="s">
        <v>517</v>
      </c>
      <c r="C174" s="17" t="s">
        <v>45</v>
      </c>
      <c r="D174" s="18" t="s">
        <v>481</v>
      </c>
      <c r="E174" s="17" t="s">
        <v>476</v>
      </c>
      <c r="F174" s="18" t="s">
        <v>518</v>
      </c>
      <c r="G174" s="18" t="s">
        <v>492</v>
      </c>
      <c r="H174" s="18" t="s">
        <v>478</v>
      </c>
      <c r="I174" s="17" t="s">
        <v>274</v>
      </c>
      <c r="J174" s="17" t="s">
        <v>333</v>
      </c>
      <c r="K174" s="17">
        <v>3000</v>
      </c>
      <c r="L174" s="6" t="s">
        <v>70</v>
      </c>
      <c r="M174" s="17" t="s">
        <v>264</v>
      </c>
      <c r="N174" s="21"/>
    </row>
    <row r="175" spans="1:14" ht="30" customHeight="1">
      <c r="A175" s="6"/>
      <c r="B175" s="11" t="s">
        <v>164</v>
      </c>
      <c r="C175" s="11"/>
      <c r="D175" s="11"/>
      <c r="E175" s="11"/>
      <c r="F175" s="26" t="s">
        <v>519</v>
      </c>
      <c r="G175" s="11"/>
      <c r="H175" s="11"/>
      <c r="I175" s="11"/>
      <c r="J175" s="11"/>
      <c r="K175" s="27">
        <f>SUM(K176:K188)</f>
        <v>141000</v>
      </c>
      <c r="L175" s="6"/>
      <c r="M175" s="6"/>
      <c r="N175" s="6"/>
    </row>
    <row r="176" spans="1:241" ht="41.25" customHeight="1">
      <c r="A176" s="6">
        <v>158</v>
      </c>
      <c r="B176" s="6" t="s">
        <v>520</v>
      </c>
      <c r="C176" s="6" t="s">
        <v>22</v>
      </c>
      <c r="D176" s="14" t="s">
        <v>503</v>
      </c>
      <c r="E176" s="6" t="s">
        <v>504</v>
      </c>
      <c r="F176" s="14" t="s">
        <v>521</v>
      </c>
      <c r="G176" s="14" t="s">
        <v>506</v>
      </c>
      <c r="H176" s="14" t="s">
        <v>507</v>
      </c>
      <c r="I176" s="6">
        <v>202301</v>
      </c>
      <c r="J176" s="6" t="s">
        <v>60</v>
      </c>
      <c r="K176" s="6">
        <v>9000</v>
      </c>
      <c r="L176" s="6" t="s">
        <v>70</v>
      </c>
      <c r="M176" s="6" t="s">
        <v>84</v>
      </c>
      <c r="N176" s="13"/>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row>
    <row r="177" spans="1:241" ht="41.25" customHeight="1">
      <c r="A177" s="6">
        <v>159</v>
      </c>
      <c r="B177" s="6" t="s">
        <v>522</v>
      </c>
      <c r="C177" s="6" t="s">
        <v>22</v>
      </c>
      <c r="D177" s="14" t="s">
        <v>503</v>
      </c>
      <c r="E177" s="6" t="s">
        <v>504</v>
      </c>
      <c r="F177" s="14" t="s">
        <v>523</v>
      </c>
      <c r="G177" s="14"/>
      <c r="H177" s="14" t="s">
        <v>507</v>
      </c>
      <c r="I177" s="6">
        <v>202301</v>
      </c>
      <c r="J177" s="6">
        <v>202310</v>
      </c>
      <c r="K177" s="6">
        <v>10000</v>
      </c>
      <c r="L177" s="6" t="s">
        <v>70</v>
      </c>
      <c r="M177" s="6" t="s">
        <v>84</v>
      </c>
      <c r="N177" s="13"/>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row>
    <row r="178" spans="1:241" ht="36" customHeight="1">
      <c r="A178" s="6">
        <v>160</v>
      </c>
      <c r="B178" s="6" t="s">
        <v>524</v>
      </c>
      <c r="C178" s="6" t="s">
        <v>525</v>
      </c>
      <c r="D178" s="14" t="s">
        <v>503</v>
      </c>
      <c r="E178" s="6" t="s">
        <v>504</v>
      </c>
      <c r="F178" s="14" t="s">
        <v>526</v>
      </c>
      <c r="G178" s="14" t="s">
        <v>506</v>
      </c>
      <c r="H178" s="14" t="s">
        <v>507</v>
      </c>
      <c r="I178" s="6" t="s">
        <v>418</v>
      </c>
      <c r="J178" s="6" t="s">
        <v>145</v>
      </c>
      <c r="K178" s="6">
        <v>12000</v>
      </c>
      <c r="L178" s="6" t="s">
        <v>70</v>
      </c>
      <c r="M178" s="6" t="s">
        <v>84</v>
      </c>
      <c r="N178" s="13"/>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row>
    <row r="179" spans="1:14" ht="42" customHeight="1">
      <c r="A179" s="6">
        <v>161</v>
      </c>
      <c r="B179" s="6" t="s">
        <v>527</v>
      </c>
      <c r="C179" s="14" t="s">
        <v>229</v>
      </c>
      <c r="D179" s="14" t="s">
        <v>503</v>
      </c>
      <c r="E179" s="6" t="s">
        <v>504</v>
      </c>
      <c r="F179" s="14" t="s">
        <v>528</v>
      </c>
      <c r="G179" s="14"/>
      <c r="H179" s="14" t="s">
        <v>507</v>
      </c>
      <c r="I179" s="6">
        <v>202305</v>
      </c>
      <c r="J179" s="6">
        <v>202409</v>
      </c>
      <c r="K179" s="6">
        <v>9000</v>
      </c>
      <c r="L179" s="6" t="s">
        <v>70</v>
      </c>
      <c r="M179" s="6" t="s">
        <v>84</v>
      </c>
      <c r="N179" s="13"/>
    </row>
    <row r="180" spans="1:14" ht="36" customHeight="1">
      <c r="A180" s="6">
        <v>162</v>
      </c>
      <c r="B180" s="6" t="s">
        <v>529</v>
      </c>
      <c r="C180" s="14" t="s">
        <v>229</v>
      </c>
      <c r="D180" s="14" t="s">
        <v>503</v>
      </c>
      <c r="E180" s="6" t="s">
        <v>504</v>
      </c>
      <c r="F180" s="14" t="s">
        <v>530</v>
      </c>
      <c r="G180" s="40"/>
      <c r="H180" s="14" t="s">
        <v>507</v>
      </c>
      <c r="I180" s="6">
        <v>202305</v>
      </c>
      <c r="J180" s="6">
        <v>202406</v>
      </c>
      <c r="K180" s="6">
        <v>3000</v>
      </c>
      <c r="L180" s="6" t="s">
        <v>70</v>
      </c>
      <c r="M180" s="6" t="s">
        <v>84</v>
      </c>
      <c r="N180" s="13"/>
    </row>
    <row r="181" spans="1:14" ht="36" customHeight="1">
      <c r="A181" s="6">
        <v>163</v>
      </c>
      <c r="B181" s="6" t="s">
        <v>531</v>
      </c>
      <c r="C181" s="14" t="s">
        <v>229</v>
      </c>
      <c r="D181" s="14" t="s">
        <v>503</v>
      </c>
      <c r="E181" s="6" t="s">
        <v>504</v>
      </c>
      <c r="F181" s="14" t="s">
        <v>532</v>
      </c>
      <c r="G181" s="40"/>
      <c r="H181" s="14" t="s">
        <v>507</v>
      </c>
      <c r="I181" s="6">
        <v>202306</v>
      </c>
      <c r="J181" s="6">
        <v>202406</v>
      </c>
      <c r="K181" s="8">
        <v>3500</v>
      </c>
      <c r="L181" s="6" t="s">
        <v>70</v>
      </c>
      <c r="M181" s="6" t="s">
        <v>84</v>
      </c>
      <c r="N181" s="13"/>
    </row>
    <row r="182" spans="1:14" s="38" customFormat="1" ht="36" customHeight="1">
      <c r="A182" s="6">
        <v>164</v>
      </c>
      <c r="B182" s="17" t="s">
        <v>533</v>
      </c>
      <c r="C182" s="17" t="s">
        <v>45</v>
      </c>
      <c r="D182" s="18" t="s">
        <v>481</v>
      </c>
      <c r="E182" s="17" t="s">
        <v>534</v>
      </c>
      <c r="F182" s="18" t="s">
        <v>535</v>
      </c>
      <c r="G182" s="18" t="s">
        <v>492</v>
      </c>
      <c r="H182" s="18" t="s">
        <v>478</v>
      </c>
      <c r="I182" s="17" t="s">
        <v>340</v>
      </c>
      <c r="J182" s="17" t="s">
        <v>345</v>
      </c>
      <c r="K182" s="17">
        <v>35000</v>
      </c>
      <c r="L182" s="17" t="s">
        <v>446</v>
      </c>
      <c r="M182" s="17" t="s">
        <v>264</v>
      </c>
      <c r="N182" s="21"/>
    </row>
    <row r="183" spans="1:14" ht="51" customHeight="1">
      <c r="A183" s="6">
        <v>165</v>
      </c>
      <c r="B183" s="6" t="s">
        <v>536</v>
      </c>
      <c r="C183" s="14" t="s">
        <v>229</v>
      </c>
      <c r="D183" s="14" t="s">
        <v>503</v>
      </c>
      <c r="E183" s="6" t="s">
        <v>504</v>
      </c>
      <c r="F183" s="14" t="s">
        <v>537</v>
      </c>
      <c r="G183" s="40"/>
      <c r="H183" s="14" t="s">
        <v>507</v>
      </c>
      <c r="I183" s="6">
        <v>202309</v>
      </c>
      <c r="J183" s="6">
        <v>202509</v>
      </c>
      <c r="K183" s="8">
        <v>16000</v>
      </c>
      <c r="L183" s="6" t="s">
        <v>70</v>
      </c>
      <c r="M183" s="6" t="s">
        <v>84</v>
      </c>
      <c r="N183" s="13"/>
    </row>
    <row r="184" spans="1:14" ht="38.25" customHeight="1">
      <c r="A184" s="6">
        <v>166</v>
      </c>
      <c r="B184" s="6" t="s">
        <v>538</v>
      </c>
      <c r="C184" s="14" t="s">
        <v>229</v>
      </c>
      <c r="D184" s="14" t="s">
        <v>503</v>
      </c>
      <c r="E184" s="6" t="s">
        <v>504</v>
      </c>
      <c r="F184" s="14" t="s">
        <v>539</v>
      </c>
      <c r="G184" s="40"/>
      <c r="H184" s="14" t="s">
        <v>507</v>
      </c>
      <c r="I184" s="6">
        <v>202309</v>
      </c>
      <c r="J184" s="6">
        <v>202406</v>
      </c>
      <c r="K184" s="8">
        <v>2000</v>
      </c>
      <c r="L184" s="6" t="s">
        <v>70</v>
      </c>
      <c r="M184" s="6" t="s">
        <v>84</v>
      </c>
      <c r="N184" s="13"/>
    </row>
    <row r="185" spans="1:241" ht="38.25" customHeight="1">
      <c r="A185" s="6">
        <v>167</v>
      </c>
      <c r="B185" s="6" t="s">
        <v>540</v>
      </c>
      <c r="C185" s="6" t="s">
        <v>22</v>
      </c>
      <c r="D185" s="14" t="s">
        <v>503</v>
      </c>
      <c r="E185" s="6" t="s">
        <v>541</v>
      </c>
      <c r="F185" s="14" t="s">
        <v>542</v>
      </c>
      <c r="G185" s="14" t="s">
        <v>506</v>
      </c>
      <c r="H185" s="14" t="s">
        <v>507</v>
      </c>
      <c r="I185" s="6" t="s">
        <v>117</v>
      </c>
      <c r="J185" s="6" t="s">
        <v>38</v>
      </c>
      <c r="K185" s="6">
        <v>8000</v>
      </c>
      <c r="L185" s="6" t="s">
        <v>70</v>
      </c>
      <c r="M185" s="6" t="s">
        <v>84</v>
      </c>
      <c r="N185" s="13"/>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row>
    <row r="186" spans="1:241" ht="38.25" customHeight="1">
      <c r="A186" s="6">
        <v>168</v>
      </c>
      <c r="B186" s="6" t="s">
        <v>543</v>
      </c>
      <c r="C186" s="6" t="s">
        <v>22</v>
      </c>
      <c r="D186" s="14" t="s">
        <v>503</v>
      </c>
      <c r="E186" s="6" t="s">
        <v>541</v>
      </c>
      <c r="F186" s="14" t="s">
        <v>544</v>
      </c>
      <c r="G186" s="14" t="s">
        <v>545</v>
      </c>
      <c r="H186" s="14" t="s">
        <v>507</v>
      </c>
      <c r="I186" s="6" t="s">
        <v>441</v>
      </c>
      <c r="J186" s="6" t="s">
        <v>145</v>
      </c>
      <c r="K186" s="6">
        <v>18000</v>
      </c>
      <c r="L186" s="6" t="s">
        <v>70</v>
      </c>
      <c r="M186" s="6" t="s">
        <v>84</v>
      </c>
      <c r="N186" s="41"/>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row>
    <row r="187" spans="1:241" ht="38.25" customHeight="1">
      <c r="A187" s="6">
        <v>169</v>
      </c>
      <c r="B187" s="6" t="s">
        <v>546</v>
      </c>
      <c r="C187" s="6" t="s">
        <v>22</v>
      </c>
      <c r="D187" s="14" t="s">
        <v>503</v>
      </c>
      <c r="E187" s="6" t="s">
        <v>541</v>
      </c>
      <c r="F187" s="14" t="s">
        <v>547</v>
      </c>
      <c r="G187" s="14" t="s">
        <v>506</v>
      </c>
      <c r="H187" s="14" t="s">
        <v>507</v>
      </c>
      <c r="I187" s="6" t="s">
        <v>441</v>
      </c>
      <c r="J187" s="6" t="s">
        <v>548</v>
      </c>
      <c r="K187" s="6">
        <v>12000</v>
      </c>
      <c r="L187" s="6" t="s">
        <v>70</v>
      </c>
      <c r="M187" s="6" t="s">
        <v>84</v>
      </c>
      <c r="N187" s="13"/>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row>
    <row r="188" spans="1:14" ht="38.25" customHeight="1">
      <c r="A188" s="6">
        <v>170</v>
      </c>
      <c r="B188" s="6" t="s">
        <v>549</v>
      </c>
      <c r="C188" s="6" t="s">
        <v>22</v>
      </c>
      <c r="D188" s="14" t="s">
        <v>503</v>
      </c>
      <c r="E188" s="6" t="s">
        <v>541</v>
      </c>
      <c r="F188" s="14" t="s">
        <v>550</v>
      </c>
      <c r="G188" s="14"/>
      <c r="H188" s="14" t="s">
        <v>507</v>
      </c>
      <c r="I188" s="14">
        <v>202312</v>
      </c>
      <c r="J188" s="14">
        <v>202408</v>
      </c>
      <c r="K188" s="6">
        <v>3500</v>
      </c>
      <c r="L188" s="6" t="s">
        <v>70</v>
      </c>
      <c r="M188" s="6" t="s">
        <v>84</v>
      </c>
      <c r="N188" s="14"/>
    </row>
    <row r="189" spans="1:14" ht="27" customHeight="1">
      <c r="A189" s="11"/>
      <c r="B189" s="6"/>
      <c r="C189" s="14"/>
      <c r="D189" s="14"/>
      <c r="E189" s="6"/>
      <c r="F189" s="14"/>
      <c r="G189" s="14"/>
      <c r="H189" s="14"/>
      <c r="I189" s="14"/>
      <c r="J189" s="14"/>
      <c r="K189" s="14"/>
      <c r="L189" s="14"/>
      <c r="M189" s="14"/>
      <c r="N189" s="14"/>
    </row>
    <row r="190" spans="1:14" ht="34.5" customHeight="1">
      <c r="A190" s="11" t="s">
        <v>551</v>
      </c>
      <c r="B190" s="11" t="s">
        <v>552</v>
      </c>
      <c r="C190" s="26"/>
      <c r="D190" s="11"/>
      <c r="E190" s="11"/>
      <c r="F190" s="64" t="s">
        <v>553</v>
      </c>
      <c r="G190" s="65"/>
      <c r="H190" s="66"/>
      <c r="I190" s="11"/>
      <c r="J190" s="11"/>
      <c r="K190" s="27">
        <f>SUM(K191,K194)</f>
        <v>135210</v>
      </c>
      <c r="L190" s="11"/>
      <c r="M190" s="11"/>
      <c r="N190" s="13"/>
    </row>
    <row r="191" spans="1:14" ht="30" customHeight="1">
      <c r="A191" s="11"/>
      <c r="B191" s="11" t="s">
        <v>63</v>
      </c>
      <c r="C191" s="26"/>
      <c r="D191" s="11"/>
      <c r="E191" s="11"/>
      <c r="F191" s="26" t="s">
        <v>554</v>
      </c>
      <c r="G191" s="26"/>
      <c r="H191" s="26"/>
      <c r="I191" s="11"/>
      <c r="J191" s="11"/>
      <c r="K191" s="27">
        <f>SUM(K192:K193)</f>
        <v>4100</v>
      </c>
      <c r="L191" s="11"/>
      <c r="M191" s="11"/>
      <c r="N191" s="13"/>
    </row>
    <row r="192" spans="1:14" ht="55.5" customHeight="1">
      <c r="A192" s="9">
        <v>171</v>
      </c>
      <c r="B192" s="6" t="s">
        <v>555</v>
      </c>
      <c r="C192" s="6" t="s">
        <v>525</v>
      </c>
      <c r="D192" s="6" t="s">
        <v>556</v>
      </c>
      <c r="E192" s="6" t="s">
        <v>556</v>
      </c>
      <c r="F192" s="14" t="s">
        <v>557</v>
      </c>
      <c r="G192" s="6" t="s">
        <v>558</v>
      </c>
      <c r="H192" s="14" t="s">
        <v>559</v>
      </c>
      <c r="I192" s="6" t="s">
        <v>96</v>
      </c>
      <c r="J192" s="6" t="s">
        <v>99</v>
      </c>
      <c r="K192" s="8">
        <v>1800</v>
      </c>
      <c r="L192" s="6" t="s">
        <v>70</v>
      </c>
      <c r="M192" s="6" t="s">
        <v>84</v>
      </c>
      <c r="N192" s="13"/>
    </row>
    <row r="193" spans="1:14" ht="43.5" customHeight="1">
      <c r="A193" s="9">
        <v>172</v>
      </c>
      <c r="B193" s="6" t="s">
        <v>560</v>
      </c>
      <c r="C193" s="6" t="s">
        <v>22</v>
      </c>
      <c r="D193" s="6" t="s">
        <v>556</v>
      </c>
      <c r="E193" s="6" t="s">
        <v>556</v>
      </c>
      <c r="F193" s="14" t="s">
        <v>561</v>
      </c>
      <c r="G193" s="6" t="s">
        <v>562</v>
      </c>
      <c r="H193" s="14" t="s">
        <v>559</v>
      </c>
      <c r="I193" s="6" t="s">
        <v>37</v>
      </c>
      <c r="J193" s="6" t="s">
        <v>145</v>
      </c>
      <c r="K193" s="8">
        <v>2300</v>
      </c>
      <c r="L193" s="6" t="s">
        <v>70</v>
      </c>
      <c r="M193" s="6" t="s">
        <v>84</v>
      </c>
      <c r="N193" s="13"/>
    </row>
    <row r="194" spans="1:14" ht="33" customHeight="1">
      <c r="A194" s="9"/>
      <c r="B194" s="11" t="s">
        <v>164</v>
      </c>
      <c r="C194" s="11"/>
      <c r="D194" s="11"/>
      <c r="E194" s="11"/>
      <c r="F194" s="26" t="s">
        <v>447</v>
      </c>
      <c r="G194" s="11"/>
      <c r="H194" s="26"/>
      <c r="I194" s="11"/>
      <c r="J194" s="11"/>
      <c r="K194" s="27">
        <f>SUM(K195:K204)</f>
        <v>131110</v>
      </c>
      <c r="L194" s="11"/>
      <c r="M194" s="11"/>
      <c r="N194" s="13"/>
    </row>
    <row r="195" spans="1:14" ht="39" customHeight="1">
      <c r="A195" s="9">
        <v>173</v>
      </c>
      <c r="B195" s="6" t="s">
        <v>563</v>
      </c>
      <c r="C195" s="6" t="s">
        <v>22</v>
      </c>
      <c r="D195" s="6" t="s">
        <v>556</v>
      </c>
      <c r="E195" s="6" t="s">
        <v>556</v>
      </c>
      <c r="F195" s="14" t="s">
        <v>564</v>
      </c>
      <c r="G195" s="6" t="s">
        <v>565</v>
      </c>
      <c r="H195" s="14" t="s">
        <v>559</v>
      </c>
      <c r="I195" s="6">
        <v>202301</v>
      </c>
      <c r="J195" s="6" t="s">
        <v>117</v>
      </c>
      <c r="K195" s="8">
        <v>700</v>
      </c>
      <c r="L195" s="6" t="s">
        <v>70</v>
      </c>
      <c r="M195" s="6" t="s">
        <v>84</v>
      </c>
      <c r="N195" s="13"/>
    </row>
    <row r="196" spans="1:14" ht="41.25" customHeight="1">
      <c r="A196" s="9">
        <v>174</v>
      </c>
      <c r="B196" s="6" t="s">
        <v>566</v>
      </c>
      <c r="C196" s="6" t="s">
        <v>22</v>
      </c>
      <c r="D196" s="6" t="s">
        <v>556</v>
      </c>
      <c r="E196" s="6" t="s">
        <v>556</v>
      </c>
      <c r="F196" s="14" t="s">
        <v>567</v>
      </c>
      <c r="G196" s="6" t="s">
        <v>568</v>
      </c>
      <c r="H196" s="14" t="s">
        <v>559</v>
      </c>
      <c r="I196" s="6">
        <v>202301</v>
      </c>
      <c r="J196" s="6" t="s">
        <v>117</v>
      </c>
      <c r="K196" s="8">
        <v>4000</v>
      </c>
      <c r="L196" s="6" t="s">
        <v>70</v>
      </c>
      <c r="M196" s="6" t="s">
        <v>71</v>
      </c>
      <c r="N196" s="13"/>
    </row>
    <row r="197" spans="1:14" ht="52.5" customHeight="1">
      <c r="A197" s="9">
        <v>175</v>
      </c>
      <c r="B197" s="6" t="s">
        <v>569</v>
      </c>
      <c r="C197" s="6" t="s">
        <v>525</v>
      </c>
      <c r="D197" s="6" t="s">
        <v>556</v>
      </c>
      <c r="E197" s="6" t="s">
        <v>556</v>
      </c>
      <c r="F197" s="14" t="s">
        <v>570</v>
      </c>
      <c r="G197" s="6" t="s">
        <v>571</v>
      </c>
      <c r="H197" s="14" t="s">
        <v>559</v>
      </c>
      <c r="I197" s="6" t="s">
        <v>83</v>
      </c>
      <c r="J197" s="6" t="s">
        <v>441</v>
      </c>
      <c r="K197" s="8">
        <v>500</v>
      </c>
      <c r="L197" s="6" t="s">
        <v>70</v>
      </c>
      <c r="M197" s="6" t="s">
        <v>84</v>
      </c>
      <c r="N197" s="13"/>
    </row>
    <row r="198" spans="1:14" s="16" customFormat="1" ht="42" customHeight="1">
      <c r="A198" s="9">
        <v>176</v>
      </c>
      <c r="B198" s="17" t="s">
        <v>572</v>
      </c>
      <c r="C198" s="17" t="s">
        <v>45</v>
      </c>
      <c r="D198" s="17" t="s">
        <v>573</v>
      </c>
      <c r="E198" s="17" t="s">
        <v>573</v>
      </c>
      <c r="F198" s="18" t="s">
        <v>574</v>
      </c>
      <c r="G198" s="17" t="s">
        <v>575</v>
      </c>
      <c r="H198" s="18" t="s">
        <v>576</v>
      </c>
      <c r="I198" s="17" t="s">
        <v>304</v>
      </c>
      <c r="J198" s="17" t="s">
        <v>345</v>
      </c>
      <c r="K198" s="19">
        <v>13050</v>
      </c>
      <c r="L198" s="17" t="s">
        <v>446</v>
      </c>
      <c r="M198" s="17" t="s">
        <v>264</v>
      </c>
      <c r="N198" s="34"/>
    </row>
    <row r="199" spans="1:14" ht="42" customHeight="1">
      <c r="A199" s="9">
        <v>177</v>
      </c>
      <c r="B199" s="17" t="s">
        <v>577</v>
      </c>
      <c r="C199" s="17" t="s">
        <v>45</v>
      </c>
      <c r="D199" s="17" t="s">
        <v>573</v>
      </c>
      <c r="E199" s="17" t="s">
        <v>573</v>
      </c>
      <c r="F199" s="18" t="s">
        <v>578</v>
      </c>
      <c r="G199" s="17" t="s">
        <v>579</v>
      </c>
      <c r="H199" s="18" t="s">
        <v>576</v>
      </c>
      <c r="I199" s="17" t="s">
        <v>580</v>
      </c>
      <c r="J199" s="17" t="s">
        <v>581</v>
      </c>
      <c r="K199" s="19">
        <v>3500</v>
      </c>
      <c r="L199" s="17" t="s">
        <v>267</v>
      </c>
      <c r="M199" s="17" t="s">
        <v>264</v>
      </c>
      <c r="N199" s="14"/>
    </row>
    <row r="200" spans="1:14" ht="39" customHeight="1">
      <c r="A200" s="9">
        <v>178</v>
      </c>
      <c r="B200" s="17" t="s">
        <v>582</v>
      </c>
      <c r="C200" s="17" t="s">
        <v>45</v>
      </c>
      <c r="D200" s="17" t="s">
        <v>573</v>
      </c>
      <c r="E200" s="17" t="s">
        <v>573</v>
      </c>
      <c r="F200" s="18" t="s">
        <v>583</v>
      </c>
      <c r="G200" s="17" t="s">
        <v>584</v>
      </c>
      <c r="H200" s="18" t="s">
        <v>576</v>
      </c>
      <c r="I200" s="17" t="s">
        <v>580</v>
      </c>
      <c r="J200" s="17" t="s">
        <v>585</v>
      </c>
      <c r="K200" s="19">
        <v>3000</v>
      </c>
      <c r="L200" s="17" t="s">
        <v>446</v>
      </c>
      <c r="M200" s="17" t="s">
        <v>264</v>
      </c>
      <c r="N200" s="13"/>
    </row>
    <row r="201" spans="1:14" ht="42" customHeight="1">
      <c r="A201" s="9">
        <v>179</v>
      </c>
      <c r="B201" s="17" t="s">
        <v>586</v>
      </c>
      <c r="C201" s="17" t="s">
        <v>45</v>
      </c>
      <c r="D201" s="17" t="s">
        <v>573</v>
      </c>
      <c r="E201" s="17" t="s">
        <v>573</v>
      </c>
      <c r="F201" s="18" t="s">
        <v>587</v>
      </c>
      <c r="G201" s="17" t="s">
        <v>588</v>
      </c>
      <c r="H201" s="18" t="s">
        <v>576</v>
      </c>
      <c r="I201" s="17" t="s">
        <v>348</v>
      </c>
      <c r="J201" s="17" t="s">
        <v>589</v>
      </c>
      <c r="K201" s="19">
        <v>13000</v>
      </c>
      <c r="L201" s="17" t="s">
        <v>446</v>
      </c>
      <c r="M201" s="17" t="s">
        <v>264</v>
      </c>
      <c r="N201" s="13"/>
    </row>
    <row r="202" spans="1:14" ht="39" customHeight="1">
      <c r="A202" s="9">
        <v>180</v>
      </c>
      <c r="B202" s="17" t="s">
        <v>590</v>
      </c>
      <c r="C202" s="17" t="s">
        <v>45</v>
      </c>
      <c r="D202" s="17" t="s">
        <v>573</v>
      </c>
      <c r="E202" s="17" t="s">
        <v>573</v>
      </c>
      <c r="F202" s="18" t="s">
        <v>591</v>
      </c>
      <c r="G202" s="17" t="s">
        <v>592</v>
      </c>
      <c r="H202" s="18" t="s">
        <v>576</v>
      </c>
      <c r="I202" s="17" t="s">
        <v>348</v>
      </c>
      <c r="J202" s="17" t="s">
        <v>593</v>
      </c>
      <c r="K202" s="19">
        <v>16360</v>
      </c>
      <c r="L202" s="17" t="s">
        <v>446</v>
      </c>
      <c r="M202" s="17" t="s">
        <v>264</v>
      </c>
      <c r="N202" s="6"/>
    </row>
    <row r="203" spans="1:14" ht="47.25" customHeight="1">
      <c r="A203" s="9">
        <v>181</v>
      </c>
      <c r="B203" s="17" t="s">
        <v>594</v>
      </c>
      <c r="C203" s="17" t="s">
        <v>45</v>
      </c>
      <c r="D203" s="17" t="s">
        <v>573</v>
      </c>
      <c r="E203" s="17" t="s">
        <v>573</v>
      </c>
      <c r="F203" s="18" t="s">
        <v>595</v>
      </c>
      <c r="G203" s="17" t="s">
        <v>596</v>
      </c>
      <c r="H203" s="18" t="s">
        <v>576</v>
      </c>
      <c r="I203" s="17" t="s">
        <v>597</v>
      </c>
      <c r="J203" s="17" t="s">
        <v>598</v>
      </c>
      <c r="K203" s="19">
        <v>11000</v>
      </c>
      <c r="L203" s="17" t="s">
        <v>446</v>
      </c>
      <c r="M203" s="17" t="s">
        <v>264</v>
      </c>
      <c r="N203" s="13"/>
    </row>
    <row r="204" spans="1:14" s="16" customFormat="1" ht="39" customHeight="1">
      <c r="A204" s="9">
        <v>182</v>
      </c>
      <c r="B204" s="17" t="s">
        <v>599</v>
      </c>
      <c r="C204" s="17" t="s">
        <v>45</v>
      </c>
      <c r="D204" s="17" t="s">
        <v>573</v>
      </c>
      <c r="E204" s="17" t="s">
        <v>573</v>
      </c>
      <c r="F204" s="18" t="s">
        <v>600</v>
      </c>
      <c r="G204" s="17" t="s">
        <v>601</v>
      </c>
      <c r="H204" s="18" t="s">
        <v>576</v>
      </c>
      <c r="I204" s="17" t="s">
        <v>445</v>
      </c>
      <c r="J204" s="17" t="s">
        <v>602</v>
      </c>
      <c r="K204" s="19">
        <v>66000</v>
      </c>
      <c r="L204" s="17" t="s">
        <v>267</v>
      </c>
      <c r="M204" s="17" t="s">
        <v>484</v>
      </c>
      <c r="N204" s="34"/>
    </row>
    <row r="205" spans="1:14" ht="25.5" customHeight="1">
      <c r="A205" s="9"/>
      <c r="B205" s="6"/>
      <c r="C205" s="6"/>
      <c r="D205" s="6"/>
      <c r="E205" s="6"/>
      <c r="F205" s="14"/>
      <c r="G205" s="6"/>
      <c r="H205" s="14"/>
      <c r="I205" s="6"/>
      <c r="J205" s="6"/>
      <c r="K205" s="8"/>
      <c r="L205" s="6"/>
      <c r="M205" s="6"/>
      <c r="N205" s="13"/>
    </row>
    <row r="206" spans="1:14" ht="33" customHeight="1">
      <c r="A206" s="10" t="s">
        <v>603</v>
      </c>
      <c r="B206" s="11" t="s">
        <v>604</v>
      </c>
      <c r="C206" s="11"/>
      <c r="D206" s="11"/>
      <c r="E206" s="11"/>
      <c r="F206" s="64" t="s">
        <v>605</v>
      </c>
      <c r="G206" s="65"/>
      <c r="H206" s="66"/>
      <c r="I206" s="11"/>
      <c r="J206" s="11"/>
      <c r="K206" s="27">
        <f>SUM(K207,K210)</f>
        <v>172204</v>
      </c>
      <c r="L206" s="11"/>
      <c r="M206" s="11"/>
      <c r="N206" s="13"/>
    </row>
    <row r="207" spans="1:14" ht="31.5" customHeight="1">
      <c r="A207" s="9"/>
      <c r="B207" s="11" t="s">
        <v>226</v>
      </c>
      <c r="C207" s="11"/>
      <c r="D207" s="11"/>
      <c r="E207" s="11"/>
      <c r="F207" s="26" t="s">
        <v>554</v>
      </c>
      <c r="G207" s="11"/>
      <c r="H207" s="26"/>
      <c r="I207" s="11"/>
      <c r="J207" s="11"/>
      <c r="K207" s="27">
        <f>SUM(K208:K209)</f>
        <v>6104</v>
      </c>
      <c r="L207" s="11"/>
      <c r="M207" s="11"/>
      <c r="N207" s="13"/>
    </row>
    <row r="208" spans="1:14" ht="48" customHeight="1">
      <c r="A208" s="9">
        <v>183</v>
      </c>
      <c r="B208" s="6" t="s">
        <v>606</v>
      </c>
      <c r="C208" s="6" t="s">
        <v>22</v>
      </c>
      <c r="D208" s="6" t="s">
        <v>607</v>
      </c>
      <c r="E208" s="6" t="s">
        <v>608</v>
      </c>
      <c r="F208" s="14" t="s">
        <v>609</v>
      </c>
      <c r="G208" s="6" t="s">
        <v>610</v>
      </c>
      <c r="H208" s="14" t="s">
        <v>611</v>
      </c>
      <c r="I208" s="6" t="s">
        <v>255</v>
      </c>
      <c r="J208" s="6" t="s">
        <v>612</v>
      </c>
      <c r="K208" s="8">
        <v>560</v>
      </c>
      <c r="L208" s="6" t="s">
        <v>613</v>
      </c>
      <c r="M208" s="6" t="s">
        <v>84</v>
      </c>
      <c r="N208" s="13"/>
    </row>
    <row r="209" spans="1:14" ht="45" customHeight="1">
      <c r="A209" s="9">
        <v>184</v>
      </c>
      <c r="B209" s="6" t="s">
        <v>614</v>
      </c>
      <c r="C209" s="6" t="s">
        <v>22</v>
      </c>
      <c r="D209" s="6" t="s">
        <v>607</v>
      </c>
      <c r="E209" s="6" t="s">
        <v>608</v>
      </c>
      <c r="F209" s="14" t="s">
        <v>615</v>
      </c>
      <c r="G209" s="6" t="s">
        <v>616</v>
      </c>
      <c r="H209" s="14" t="s">
        <v>611</v>
      </c>
      <c r="I209" s="6" t="s">
        <v>617</v>
      </c>
      <c r="J209" s="6" t="s">
        <v>60</v>
      </c>
      <c r="K209" s="8">
        <v>5544</v>
      </c>
      <c r="L209" s="6" t="s">
        <v>70</v>
      </c>
      <c r="M209" s="6" t="s">
        <v>71</v>
      </c>
      <c r="N209" s="13"/>
    </row>
    <row r="210" spans="1:14" ht="30" customHeight="1">
      <c r="A210" s="9"/>
      <c r="B210" s="11" t="s">
        <v>63</v>
      </c>
      <c r="C210" s="11"/>
      <c r="D210" s="11"/>
      <c r="E210" s="11"/>
      <c r="F210" s="26" t="s">
        <v>618</v>
      </c>
      <c r="G210" s="11"/>
      <c r="H210" s="11"/>
      <c r="I210" s="11"/>
      <c r="J210" s="11"/>
      <c r="K210" s="27">
        <f>SUM(K211:K221)</f>
        <v>166100</v>
      </c>
      <c r="L210" s="11"/>
      <c r="M210" s="11"/>
      <c r="N210" s="13"/>
    </row>
    <row r="211" spans="1:14" ht="86.25" customHeight="1">
      <c r="A211" s="9">
        <v>185</v>
      </c>
      <c r="B211" s="6" t="s">
        <v>619</v>
      </c>
      <c r="C211" s="6" t="s">
        <v>22</v>
      </c>
      <c r="D211" s="6" t="s">
        <v>607</v>
      </c>
      <c r="E211" s="6" t="s">
        <v>608</v>
      </c>
      <c r="F211" s="14" t="s">
        <v>620</v>
      </c>
      <c r="G211" s="6" t="s">
        <v>621</v>
      </c>
      <c r="H211" s="14" t="s">
        <v>622</v>
      </c>
      <c r="I211" s="6" t="s">
        <v>120</v>
      </c>
      <c r="J211" s="6" t="s">
        <v>145</v>
      </c>
      <c r="K211" s="8">
        <v>18800</v>
      </c>
      <c r="L211" s="6" t="s">
        <v>613</v>
      </c>
      <c r="M211" s="6" t="s">
        <v>127</v>
      </c>
      <c r="N211" s="13"/>
    </row>
    <row r="212" spans="1:14" ht="80.25" customHeight="1">
      <c r="A212" s="9">
        <v>186</v>
      </c>
      <c r="B212" s="6" t="s">
        <v>623</v>
      </c>
      <c r="C212" s="6" t="s">
        <v>525</v>
      </c>
      <c r="D212" s="6" t="s">
        <v>607</v>
      </c>
      <c r="E212" s="6" t="s">
        <v>608</v>
      </c>
      <c r="F212" s="14" t="s">
        <v>624</v>
      </c>
      <c r="G212" s="6" t="s">
        <v>625</v>
      </c>
      <c r="H212" s="14" t="s">
        <v>622</v>
      </c>
      <c r="I212" s="6" t="s">
        <v>77</v>
      </c>
      <c r="J212" s="6" t="s">
        <v>38</v>
      </c>
      <c r="K212" s="8">
        <v>5800</v>
      </c>
      <c r="L212" s="6" t="s">
        <v>613</v>
      </c>
      <c r="M212" s="6" t="s">
        <v>127</v>
      </c>
      <c r="N212" s="13"/>
    </row>
    <row r="213" spans="1:14" ht="78" customHeight="1">
      <c r="A213" s="9">
        <v>187</v>
      </c>
      <c r="B213" s="6" t="s">
        <v>626</v>
      </c>
      <c r="C213" s="6" t="s">
        <v>525</v>
      </c>
      <c r="D213" s="6" t="s">
        <v>607</v>
      </c>
      <c r="E213" s="6" t="s">
        <v>608</v>
      </c>
      <c r="F213" s="14" t="s">
        <v>627</v>
      </c>
      <c r="G213" s="6" t="s">
        <v>628</v>
      </c>
      <c r="H213" s="14" t="s">
        <v>622</v>
      </c>
      <c r="I213" s="6" t="s">
        <v>77</v>
      </c>
      <c r="J213" s="6" t="s">
        <v>38</v>
      </c>
      <c r="K213" s="8">
        <v>5000</v>
      </c>
      <c r="L213" s="6" t="s">
        <v>613</v>
      </c>
      <c r="M213" s="6" t="s">
        <v>127</v>
      </c>
      <c r="N213" s="13"/>
    </row>
    <row r="214" spans="1:14" ht="76.5" customHeight="1">
      <c r="A214" s="9">
        <v>188</v>
      </c>
      <c r="B214" s="6" t="s">
        <v>629</v>
      </c>
      <c r="C214" s="6" t="s">
        <v>525</v>
      </c>
      <c r="D214" s="6" t="s">
        <v>607</v>
      </c>
      <c r="E214" s="6" t="s">
        <v>608</v>
      </c>
      <c r="F214" s="14" t="s">
        <v>630</v>
      </c>
      <c r="G214" s="6" t="s">
        <v>631</v>
      </c>
      <c r="H214" s="14" t="s">
        <v>622</v>
      </c>
      <c r="I214" s="6" t="s">
        <v>77</v>
      </c>
      <c r="J214" s="6" t="s">
        <v>38</v>
      </c>
      <c r="K214" s="8">
        <v>4000</v>
      </c>
      <c r="L214" s="6" t="s">
        <v>613</v>
      </c>
      <c r="M214" s="6" t="s">
        <v>127</v>
      </c>
      <c r="N214" s="13"/>
    </row>
    <row r="215" spans="1:14" ht="126" customHeight="1">
      <c r="A215" s="9">
        <v>189</v>
      </c>
      <c r="B215" s="6" t="s">
        <v>632</v>
      </c>
      <c r="C215" s="6" t="s">
        <v>525</v>
      </c>
      <c r="D215" s="6" t="s">
        <v>607</v>
      </c>
      <c r="E215" s="6" t="s">
        <v>607</v>
      </c>
      <c r="F215" s="14" t="s">
        <v>633</v>
      </c>
      <c r="G215" s="6" t="s">
        <v>634</v>
      </c>
      <c r="H215" s="14" t="s">
        <v>622</v>
      </c>
      <c r="I215" s="6" t="s">
        <v>77</v>
      </c>
      <c r="J215" s="6" t="s">
        <v>130</v>
      </c>
      <c r="K215" s="8">
        <v>650</v>
      </c>
      <c r="L215" s="6" t="s">
        <v>613</v>
      </c>
      <c r="M215" s="6" t="s">
        <v>635</v>
      </c>
      <c r="N215" s="13"/>
    </row>
    <row r="216" spans="1:14" ht="174" customHeight="1">
      <c r="A216" s="9">
        <v>190</v>
      </c>
      <c r="B216" s="6" t="s">
        <v>636</v>
      </c>
      <c r="C216" s="6" t="s">
        <v>525</v>
      </c>
      <c r="D216" s="6" t="s">
        <v>607</v>
      </c>
      <c r="E216" s="6" t="s">
        <v>607</v>
      </c>
      <c r="F216" s="14" t="s">
        <v>637</v>
      </c>
      <c r="G216" s="6" t="s">
        <v>638</v>
      </c>
      <c r="H216" s="14" t="s">
        <v>622</v>
      </c>
      <c r="I216" s="6" t="s">
        <v>77</v>
      </c>
      <c r="J216" s="6" t="s">
        <v>130</v>
      </c>
      <c r="K216" s="8">
        <v>850</v>
      </c>
      <c r="L216" s="6" t="s">
        <v>613</v>
      </c>
      <c r="M216" s="6" t="s">
        <v>635</v>
      </c>
      <c r="N216" s="13"/>
    </row>
    <row r="217" spans="1:14" ht="138" customHeight="1">
      <c r="A217" s="9">
        <v>191</v>
      </c>
      <c r="B217" s="6" t="s">
        <v>639</v>
      </c>
      <c r="C217" s="6" t="s">
        <v>525</v>
      </c>
      <c r="D217" s="6" t="s">
        <v>607</v>
      </c>
      <c r="E217" s="6" t="s">
        <v>607</v>
      </c>
      <c r="F217" s="14" t="s">
        <v>640</v>
      </c>
      <c r="G217" s="6" t="s">
        <v>641</v>
      </c>
      <c r="H217" s="14" t="s">
        <v>622</v>
      </c>
      <c r="I217" s="6" t="s">
        <v>77</v>
      </c>
      <c r="J217" s="6" t="s">
        <v>38</v>
      </c>
      <c r="K217" s="8">
        <v>4000</v>
      </c>
      <c r="L217" s="6" t="s">
        <v>613</v>
      </c>
      <c r="M217" s="6" t="s">
        <v>127</v>
      </c>
      <c r="N217" s="13"/>
    </row>
    <row r="218" spans="1:14" ht="59.25" customHeight="1">
      <c r="A218" s="9">
        <v>192</v>
      </c>
      <c r="B218" s="6" t="s">
        <v>642</v>
      </c>
      <c r="C218" s="6" t="s">
        <v>22</v>
      </c>
      <c r="D218" s="6" t="s">
        <v>607</v>
      </c>
      <c r="E218" s="6" t="s">
        <v>608</v>
      </c>
      <c r="F218" s="14" t="s">
        <v>643</v>
      </c>
      <c r="G218" s="6" t="s">
        <v>644</v>
      </c>
      <c r="H218" s="14" t="s">
        <v>622</v>
      </c>
      <c r="I218" s="6" t="s">
        <v>77</v>
      </c>
      <c r="J218" s="6" t="s">
        <v>130</v>
      </c>
      <c r="K218" s="8">
        <v>2000</v>
      </c>
      <c r="L218" s="6" t="s">
        <v>613</v>
      </c>
      <c r="M218" s="6" t="s">
        <v>127</v>
      </c>
      <c r="N218" s="13"/>
    </row>
    <row r="219" spans="1:14" ht="74.25" customHeight="1">
      <c r="A219" s="9">
        <v>193</v>
      </c>
      <c r="B219" s="6" t="s">
        <v>645</v>
      </c>
      <c r="C219" s="6" t="s">
        <v>525</v>
      </c>
      <c r="D219" s="6" t="s">
        <v>607</v>
      </c>
      <c r="E219" s="6" t="s">
        <v>608</v>
      </c>
      <c r="F219" s="14" t="s">
        <v>646</v>
      </c>
      <c r="G219" s="6" t="s">
        <v>647</v>
      </c>
      <c r="H219" s="14" t="s">
        <v>622</v>
      </c>
      <c r="I219" s="6" t="s">
        <v>77</v>
      </c>
      <c r="J219" s="6" t="s">
        <v>38</v>
      </c>
      <c r="K219" s="8">
        <v>8000</v>
      </c>
      <c r="L219" s="6" t="s">
        <v>613</v>
      </c>
      <c r="M219" s="6" t="s">
        <v>127</v>
      </c>
      <c r="N219" s="13"/>
    </row>
    <row r="220" spans="1:14" ht="74.25" customHeight="1">
      <c r="A220" s="9">
        <v>194</v>
      </c>
      <c r="B220" s="6" t="s">
        <v>648</v>
      </c>
      <c r="C220" s="6" t="s">
        <v>525</v>
      </c>
      <c r="D220" s="6" t="s">
        <v>607</v>
      </c>
      <c r="E220" s="6" t="s">
        <v>608</v>
      </c>
      <c r="F220" s="14" t="s">
        <v>649</v>
      </c>
      <c r="G220" s="6" t="s">
        <v>650</v>
      </c>
      <c r="H220" s="14" t="s">
        <v>622</v>
      </c>
      <c r="I220" s="6" t="s">
        <v>77</v>
      </c>
      <c r="J220" s="6" t="s">
        <v>38</v>
      </c>
      <c r="K220" s="8">
        <v>8000</v>
      </c>
      <c r="L220" s="6" t="s">
        <v>613</v>
      </c>
      <c r="M220" s="6" t="s">
        <v>127</v>
      </c>
      <c r="N220" s="13"/>
    </row>
    <row r="221" spans="1:14" ht="62.25" customHeight="1">
      <c r="A221" s="9">
        <v>195</v>
      </c>
      <c r="B221" s="6" t="s">
        <v>651</v>
      </c>
      <c r="C221" s="6" t="s">
        <v>22</v>
      </c>
      <c r="D221" s="6" t="s">
        <v>607</v>
      </c>
      <c r="E221" s="6" t="s">
        <v>608</v>
      </c>
      <c r="F221" s="14" t="s">
        <v>652</v>
      </c>
      <c r="G221" s="6" t="s">
        <v>653</v>
      </c>
      <c r="H221" s="6" t="s">
        <v>654</v>
      </c>
      <c r="I221" s="6" t="s">
        <v>37</v>
      </c>
      <c r="J221" s="6" t="s">
        <v>655</v>
      </c>
      <c r="K221" s="8">
        <v>109000</v>
      </c>
      <c r="L221" s="6" t="s">
        <v>613</v>
      </c>
      <c r="M221" s="6" t="s">
        <v>170</v>
      </c>
      <c r="N221" s="13"/>
    </row>
    <row r="222" spans="1:14" ht="25.5" customHeight="1">
      <c r="A222" s="9"/>
      <c r="B222" s="6"/>
      <c r="C222" s="6"/>
      <c r="D222" s="6"/>
      <c r="E222" s="6"/>
      <c r="F222" s="14"/>
      <c r="G222" s="6"/>
      <c r="H222" s="6"/>
      <c r="I222" s="6"/>
      <c r="J222" s="6"/>
      <c r="K222" s="8"/>
      <c r="L222" s="6"/>
      <c r="M222" s="6"/>
      <c r="N222" s="13"/>
    </row>
    <row r="223" spans="1:14" ht="33" customHeight="1">
      <c r="A223" s="10" t="s">
        <v>656</v>
      </c>
      <c r="B223" s="11" t="s">
        <v>657</v>
      </c>
      <c r="C223" s="11"/>
      <c r="D223" s="11"/>
      <c r="E223" s="11"/>
      <c r="F223" s="64" t="s">
        <v>658</v>
      </c>
      <c r="G223" s="65"/>
      <c r="H223" s="66"/>
      <c r="I223" s="11"/>
      <c r="J223" s="11"/>
      <c r="K223" s="27">
        <f>SUM(K226,K224)</f>
        <v>11700</v>
      </c>
      <c r="L223" s="11"/>
      <c r="M223" s="11"/>
      <c r="N223" s="13"/>
    </row>
    <row r="224" spans="1:14" ht="31.5" customHeight="1">
      <c r="A224" s="42"/>
      <c r="B224" s="39" t="s">
        <v>659</v>
      </c>
      <c r="C224" s="39"/>
      <c r="D224" s="39"/>
      <c r="E224" s="39"/>
      <c r="F224" s="43" t="s">
        <v>660</v>
      </c>
      <c r="G224" s="39"/>
      <c r="H224" s="39"/>
      <c r="I224" s="39"/>
      <c r="J224" s="39"/>
      <c r="K224" s="44">
        <v>2500</v>
      </c>
      <c r="L224" s="39"/>
      <c r="M224" s="39"/>
      <c r="N224" s="13"/>
    </row>
    <row r="225" spans="1:241" ht="92.25" customHeight="1">
      <c r="A225" s="6">
        <v>196</v>
      </c>
      <c r="B225" s="6" t="s">
        <v>661</v>
      </c>
      <c r="C225" s="6" t="s">
        <v>525</v>
      </c>
      <c r="D225" s="6" t="s">
        <v>662</v>
      </c>
      <c r="E225" s="6" t="s">
        <v>662</v>
      </c>
      <c r="F225" s="14" t="s">
        <v>663</v>
      </c>
      <c r="G225" s="6"/>
      <c r="H225" s="6" t="s">
        <v>664</v>
      </c>
      <c r="I225" s="6" t="s">
        <v>120</v>
      </c>
      <c r="J225" s="45">
        <v>202212</v>
      </c>
      <c r="K225" s="8">
        <v>2500</v>
      </c>
      <c r="L225" s="6" t="s">
        <v>665</v>
      </c>
      <c r="M225" s="6" t="s">
        <v>666</v>
      </c>
      <c r="N225" s="6"/>
      <c r="O225" s="46"/>
      <c r="P225" s="46"/>
      <c r="Q225" s="46"/>
      <c r="R225" s="46"/>
      <c r="S225" s="46"/>
      <c r="T225" s="46"/>
      <c r="U225" s="46"/>
      <c r="V225" s="46"/>
      <c r="W225" s="46"/>
      <c r="X225" s="47"/>
      <c r="Y225" s="46"/>
      <c r="Z225" s="46"/>
      <c r="AA225" s="46"/>
      <c r="AB225" s="46"/>
      <c r="AC225" s="46"/>
      <c r="AD225" s="46"/>
      <c r="AE225" s="48"/>
      <c r="AF225" s="46"/>
      <c r="AG225" s="46"/>
      <c r="AH225" s="46"/>
      <c r="AI225" s="46"/>
      <c r="AJ225" s="46"/>
      <c r="AK225" s="46"/>
      <c r="AL225" s="46"/>
      <c r="AM225" s="46"/>
      <c r="AN225" s="46"/>
      <c r="AO225" s="47"/>
      <c r="AP225" s="46"/>
      <c r="AQ225" s="46"/>
      <c r="AR225" s="46"/>
      <c r="AS225" s="46"/>
      <c r="AT225" s="46"/>
      <c r="AU225" s="46"/>
      <c r="AV225" s="48"/>
      <c r="AW225" s="46"/>
      <c r="AX225" s="46"/>
      <c r="AY225" s="46"/>
      <c r="AZ225" s="46"/>
      <c r="BA225" s="46"/>
      <c r="BB225" s="46"/>
      <c r="BC225" s="46"/>
      <c r="BD225" s="46"/>
      <c r="BE225" s="46"/>
      <c r="BF225" s="47"/>
      <c r="BG225" s="46"/>
      <c r="BH225" s="46"/>
      <c r="BI225" s="46"/>
      <c r="BJ225" s="46"/>
      <c r="BK225" s="46"/>
      <c r="BL225" s="46"/>
      <c r="BM225" s="48"/>
      <c r="BN225" s="46"/>
      <c r="BO225" s="46"/>
      <c r="BP225" s="46"/>
      <c r="BQ225" s="46"/>
      <c r="BR225" s="46"/>
      <c r="BS225" s="46"/>
      <c r="BT225" s="46"/>
      <c r="BU225" s="46"/>
      <c r="BV225" s="46"/>
      <c r="BW225" s="47"/>
      <c r="BX225" s="46"/>
      <c r="BY225" s="46"/>
      <c r="BZ225" s="46"/>
      <c r="CA225" s="46"/>
      <c r="CB225" s="46"/>
      <c r="CC225" s="46"/>
      <c r="CD225" s="48"/>
      <c r="CE225" s="46"/>
      <c r="CF225" s="46"/>
      <c r="CG225" s="46"/>
      <c r="CH225" s="46"/>
      <c r="CI225" s="46"/>
      <c r="CJ225" s="46"/>
      <c r="CK225" s="46"/>
      <c r="CL225" s="46"/>
      <c r="CM225" s="46"/>
      <c r="CN225" s="47"/>
      <c r="CO225" s="46"/>
      <c r="CP225" s="46"/>
      <c r="CQ225" s="46"/>
      <c r="CR225" s="46"/>
      <c r="CS225" s="46"/>
      <c r="CT225" s="46"/>
      <c r="CU225" s="48"/>
      <c r="CV225" s="46"/>
      <c r="CW225" s="46"/>
      <c r="CX225" s="46"/>
      <c r="CY225" s="46"/>
      <c r="CZ225" s="46"/>
      <c r="DA225" s="46"/>
      <c r="DB225" s="46"/>
      <c r="DC225" s="46"/>
      <c r="DD225" s="46"/>
      <c r="DE225" s="47"/>
      <c r="DF225" s="46"/>
      <c r="DG225" s="46"/>
      <c r="DH225" s="46"/>
      <c r="DI225" s="46"/>
      <c r="DJ225" s="46"/>
      <c r="DK225" s="46"/>
      <c r="DL225" s="48"/>
      <c r="DM225" s="46"/>
      <c r="DN225" s="46"/>
      <c r="DO225" s="46"/>
      <c r="DP225" s="46"/>
      <c r="DQ225" s="46"/>
      <c r="DR225" s="46"/>
      <c r="DS225" s="46"/>
      <c r="DT225" s="46"/>
      <c r="DU225" s="46"/>
      <c r="DV225" s="47"/>
      <c r="DW225" s="46"/>
      <c r="DX225" s="46"/>
      <c r="DY225" s="46"/>
      <c r="DZ225" s="46"/>
      <c r="EA225" s="46"/>
      <c r="EB225" s="46"/>
      <c r="EC225" s="48"/>
      <c r="ED225" s="46"/>
      <c r="EE225" s="46"/>
      <c r="EF225" s="46"/>
      <c r="EG225" s="46"/>
      <c r="EH225" s="46"/>
      <c r="EI225" s="46"/>
      <c r="EJ225" s="46"/>
      <c r="EK225" s="46"/>
      <c r="EL225" s="46"/>
      <c r="EM225" s="47"/>
      <c r="EN225" s="46"/>
      <c r="EO225" s="46"/>
      <c r="EP225" s="46"/>
      <c r="EQ225" s="46"/>
      <c r="ER225" s="46"/>
      <c r="ES225" s="46"/>
      <c r="ET225" s="48"/>
      <c r="EU225" s="46"/>
      <c r="EV225" s="46"/>
      <c r="EW225" s="46"/>
      <c r="EX225" s="46"/>
      <c r="EY225" s="46"/>
      <c r="EZ225" s="46"/>
      <c r="FA225" s="46"/>
      <c r="FB225" s="46"/>
      <c r="FC225" s="46"/>
      <c r="FD225" s="47"/>
      <c r="FE225" s="46"/>
      <c r="FF225" s="46"/>
      <c r="FG225" s="46"/>
      <c r="FH225" s="46"/>
      <c r="FI225" s="46"/>
      <c r="FJ225" s="46"/>
      <c r="FK225" s="48"/>
      <c r="FL225" s="46"/>
      <c r="FM225" s="46"/>
      <c r="FN225" s="46"/>
      <c r="FO225" s="46"/>
      <c r="FP225" s="46"/>
      <c r="FQ225" s="46"/>
      <c r="FR225" s="46"/>
      <c r="FS225" s="46"/>
      <c r="FT225" s="46"/>
      <c r="FU225" s="47"/>
      <c r="FV225" s="46"/>
      <c r="FW225" s="46"/>
      <c r="FX225" s="46"/>
      <c r="FY225" s="46"/>
      <c r="FZ225" s="46"/>
      <c r="GA225" s="46"/>
      <c r="GB225" s="48"/>
      <c r="GC225" s="46"/>
      <c r="GD225" s="46"/>
      <c r="GE225" s="46"/>
      <c r="GF225" s="46"/>
      <c r="GG225" s="46"/>
      <c r="GH225" s="46"/>
      <c r="GI225" s="46"/>
      <c r="GJ225" s="46"/>
      <c r="GK225" s="46"/>
      <c r="GL225" s="47"/>
      <c r="GM225" s="46"/>
      <c r="GN225" s="46"/>
      <c r="GO225" s="46"/>
      <c r="GP225" s="46"/>
      <c r="GQ225" s="46"/>
      <c r="GR225" s="46"/>
      <c r="GS225" s="48"/>
      <c r="GT225" s="46"/>
      <c r="GU225" s="46"/>
      <c r="GV225" s="46"/>
      <c r="GW225" s="46"/>
      <c r="GX225" s="46"/>
      <c r="GY225" s="46"/>
      <c r="GZ225" s="46"/>
      <c r="HA225" s="46"/>
      <c r="HB225" s="46"/>
      <c r="HC225" s="47"/>
      <c r="HD225" s="46"/>
      <c r="HE225" s="46"/>
      <c r="HF225" s="46"/>
      <c r="HG225" s="46"/>
      <c r="HH225" s="46"/>
      <c r="HI225" s="46"/>
      <c r="HJ225" s="48"/>
      <c r="HK225" s="46"/>
      <c r="HL225" s="46"/>
      <c r="HM225" s="46"/>
      <c r="HN225" s="46"/>
      <c r="HO225" s="46"/>
      <c r="HP225" s="46"/>
      <c r="HQ225" s="46"/>
      <c r="HR225" s="46"/>
      <c r="HS225" s="46"/>
      <c r="HT225" s="47"/>
      <c r="HU225" s="46"/>
      <c r="HV225" s="46"/>
      <c r="HW225" s="46"/>
      <c r="HX225" s="46"/>
      <c r="HY225" s="46"/>
      <c r="HZ225" s="46"/>
      <c r="IA225" s="48"/>
      <c r="IB225" s="46"/>
      <c r="IC225" s="46"/>
      <c r="ID225" s="46"/>
      <c r="IE225" s="46"/>
      <c r="IF225" s="46"/>
      <c r="IG225" s="46"/>
    </row>
    <row r="226" spans="1:14" ht="27" customHeight="1">
      <c r="A226" s="9"/>
      <c r="B226" s="11" t="s">
        <v>164</v>
      </c>
      <c r="C226" s="11"/>
      <c r="D226" s="11"/>
      <c r="E226" s="11"/>
      <c r="F226" s="26" t="s">
        <v>667</v>
      </c>
      <c r="G226" s="11"/>
      <c r="H226" s="11"/>
      <c r="I226" s="11"/>
      <c r="J226" s="11"/>
      <c r="K226" s="27">
        <f>SUM(K227:K229)</f>
        <v>9200</v>
      </c>
      <c r="L226" s="11"/>
      <c r="M226" s="11"/>
      <c r="N226" s="13"/>
    </row>
    <row r="227" spans="1:241" ht="89.25" customHeight="1">
      <c r="A227" s="6">
        <v>197</v>
      </c>
      <c r="B227" s="14" t="s">
        <v>668</v>
      </c>
      <c r="C227" s="6" t="s">
        <v>22</v>
      </c>
      <c r="D227" s="6" t="s">
        <v>662</v>
      </c>
      <c r="E227" s="6" t="s">
        <v>662</v>
      </c>
      <c r="F227" s="14" t="s">
        <v>669</v>
      </c>
      <c r="G227" s="6"/>
      <c r="H227" s="6" t="s">
        <v>664</v>
      </c>
      <c r="I227" s="6">
        <v>202303</v>
      </c>
      <c r="J227" s="45">
        <v>202312</v>
      </c>
      <c r="K227" s="8">
        <v>2200</v>
      </c>
      <c r="L227" s="6" t="s">
        <v>665</v>
      </c>
      <c r="M227" s="6" t="s">
        <v>170</v>
      </c>
      <c r="N227" s="6"/>
      <c r="O227" s="46"/>
      <c r="P227" s="46"/>
      <c r="Q227" s="46"/>
      <c r="R227" s="46"/>
      <c r="S227" s="46"/>
      <c r="T227" s="46"/>
      <c r="U227" s="46"/>
      <c r="V227" s="46"/>
      <c r="W227" s="46"/>
      <c r="X227" s="47"/>
      <c r="Y227" s="46"/>
      <c r="Z227" s="46"/>
      <c r="AA227" s="46"/>
      <c r="AB227" s="46"/>
      <c r="AC227" s="46"/>
      <c r="AD227" s="46"/>
      <c r="AE227" s="48"/>
      <c r="AF227" s="46"/>
      <c r="AG227" s="46"/>
      <c r="AH227" s="46"/>
      <c r="AI227" s="46"/>
      <c r="AJ227" s="46"/>
      <c r="AK227" s="46"/>
      <c r="AL227" s="46"/>
      <c r="AM227" s="46"/>
      <c r="AN227" s="46"/>
      <c r="AO227" s="47"/>
      <c r="AP227" s="46"/>
      <c r="AQ227" s="46"/>
      <c r="AR227" s="46"/>
      <c r="AS227" s="46"/>
      <c r="AT227" s="46"/>
      <c r="AU227" s="46"/>
      <c r="AV227" s="48"/>
      <c r="AW227" s="46"/>
      <c r="AX227" s="46"/>
      <c r="AY227" s="46"/>
      <c r="AZ227" s="46"/>
      <c r="BA227" s="46"/>
      <c r="BB227" s="46"/>
      <c r="BC227" s="46"/>
      <c r="BD227" s="46"/>
      <c r="BE227" s="46"/>
      <c r="BF227" s="47"/>
      <c r="BG227" s="46"/>
      <c r="BH227" s="46"/>
      <c r="BI227" s="46"/>
      <c r="BJ227" s="46"/>
      <c r="BK227" s="46"/>
      <c r="BL227" s="46"/>
      <c r="BM227" s="48"/>
      <c r="BN227" s="46"/>
      <c r="BO227" s="46"/>
      <c r="BP227" s="46"/>
      <c r="BQ227" s="46"/>
      <c r="BR227" s="46"/>
      <c r="BS227" s="46"/>
      <c r="BT227" s="46"/>
      <c r="BU227" s="46"/>
      <c r="BV227" s="46"/>
      <c r="BW227" s="47"/>
      <c r="BX227" s="46"/>
      <c r="BY227" s="46"/>
      <c r="BZ227" s="46"/>
      <c r="CA227" s="46"/>
      <c r="CB227" s="46"/>
      <c r="CC227" s="46"/>
      <c r="CD227" s="48"/>
      <c r="CE227" s="46"/>
      <c r="CF227" s="46"/>
      <c r="CG227" s="46"/>
      <c r="CH227" s="46"/>
      <c r="CI227" s="46"/>
      <c r="CJ227" s="46"/>
      <c r="CK227" s="46"/>
      <c r="CL227" s="46"/>
      <c r="CM227" s="46"/>
      <c r="CN227" s="47"/>
      <c r="CO227" s="46"/>
      <c r="CP227" s="46"/>
      <c r="CQ227" s="46"/>
      <c r="CR227" s="46"/>
      <c r="CS227" s="46"/>
      <c r="CT227" s="46"/>
      <c r="CU227" s="48"/>
      <c r="CV227" s="46"/>
      <c r="CW227" s="46"/>
      <c r="CX227" s="46"/>
      <c r="CY227" s="46"/>
      <c r="CZ227" s="46"/>
      <c r="DA227" s="46"/>
      <c r="DB227" s="46"/>
      <c r="DC227" s="46"/>
      <c r="DD227" s="46"/>
      <c r="DE227" s="47"/>
      <c r="DF227" s="46"/>
      <c r="DG227" s="46"/>
      <c r="DH227" s="46"/>
      <c r="DI227" s="46"/>
      <c r="DJ227" s="46"/>
      <c r="DK227" s="46"/>
      <c r="DL227" s="48"/>
      <c r="DM227" s="46"/>
      <c r="DN227" s="46"/>
      <c r="DO227" s="46"/>
      <c r="DP227" s="46"/>
      <c r="DQ227" s="46"/>
      <c r="DR227" s="46"/>
      <c r="DS227" s="46"/>
      <c r="DT227" s="46"/>
      <c r="DU227" s="46"/>
      <c r="DV227" s="47"/>
      <c r="DW227" s="46"/>
      <c r="DX227" s="46"/>
      <c r="DY227" s="46"/>
      <c r="DZ227" s="46"/>
      <c r="EA227" s="46"/>
      <c r="EB227" s="46"/>
      <c r="EC227" s="48"/>
      <c r="ED227" s="46"/>
      <c r="EE227" s="46"/>
      <c r="EF227" s="46"/>
      <c r="EG227" s="46"/>
      <c r="EH227" s="46"/>
      <c r="EI227" s="46"/>
      <c r="EJ227" s="46"/>
      <c r="EK227" s="46"/>
      <c r="EL227" s="46"/>
      <c r="EM227" s="47"/>
      <c r="EN227" s="46"/>
      <c r="EO227" s="46"/>
      <c r="EP227" s="46"/>
      <c r="EQ227" s="46"/>
      <c r="ER227" s="46"/>
      <c r="ES227" s="46"/>
      <c r="ET227" s="48"/>
      <c r="EU227" s="46"/>
      <c r="EV227" s="46"/>
      <c r="EW227" s="46"/>
      <c r="EX227" s="46"/>
      <c r="EY227" s="46"/>
      <c r="EZ227" s="46"/>
      <c r="FA227" s="46"/>
      <c r="FB227" s="46"/>
      <c r="FC227" s="46"/>
      <c r="FD227" s="47"/>
      <c r="FE227" s="46"/>
      <c r="FF227" s="46"/>
      <c r="FG227" s="46"/>
      <c r="FH227" s="46"/>
      <c r="FI227" s="46"/>
      <c r="FJ227" s="46"/>
      <c r="FK227" s="48"/>
      <c r="FL227" s="46"/>
      <c r="FM227" s="46"/>
      <c r="FN227" s="46"/>
      <c r="FO227" s="46"/>
      <c r="FP227" s="46"/>
      <c r="FQ227" s="46"/>
      <c r="FR227" s="46"/>
      <c r="FS227" s="46"/>
      <c r="FT227" s="46"/>
      <c r="FU227" s="47"/>
      <c r="FV227" s="46"/>
      <c r="FW227" s="46"/>
      <c r="FX227" s="46"/>
      <c r="FY227" s="46"/>
      <c r="FZ227" s="46"/>
      <c r="GA227" s="46"/>
      <c r="GB227" s="48"/>
      <c r="GC227" s="46"/>
      <c r="GD227" s="46"/>
      <c r="GE227" s="46"/>
      <c r="GF227" s="46"/>
      <c r="GG227" s="46"/>
      <c r="GH227" s="46"/>
      <c r="GI227" s="46"/>
      <c r="GJ227" s="46"/>
      <c r="GK227" s="46"/>
      <c r="GL227" s="47"/>
      <c r="GM227" s="46"/>
      <c r="GN227" s="46"/>
      <c r="GO227" s="46"/>
      <c r="GP227" s="46"/>
      <c r="GQ227" s="46"/>
      <c r="GR227" s="46"/>
      <c r="GS227" s="48"/>
      <c r="GT227" s="46"/>
      <c r="GU227" s="46"/>
      <c r="GV227" s="46"/>
      <c r="GW227" s="46"/>
      <c r="GX227" s="46"/>
      <c r="GY227" s="46"/>
      <c r="GZ227" s="46"/>
      <c r="HA227" s="46"/>
      <c r="HB227" s="46"/>
      <c r="HC227" s="47"/>
      <c r="HD227" s="46"/>
      <c r="HE227" s="46"/>
      <c r="HF227" s="46"/>
      <c r="HG227" s="46"/>
      <c r="HH227" s="46"/>
      <c r="HI227" s="46"/>
      <c r="HJ227" s="48"/>
      <c r="HK227" s="46"/>
      <c r="HL227" s="46"/>
      <c r="HM227" s="46"/>
      <c r="HN227" s="46"/>
      <c r="HO227" s="46"/>
      <c r="HP227" s="46"/>
      <c r="HQ227" s="46"/>
      <c r="HR227" s="46"/>
      <c r="HS227" s="46"/>
      <c r="HT227" s="47"/>
      <c r="HU227" s="46"/>
      <c r="HV227" s="46"/>
      <c r="HW227" s="46"/>
      <c r="HX227" s="46"/>
      <c r="HY227" s="46"/>
      <c r="HZ227" s="46"/>
      <c r="IA227" s="48"/>
      <c r="IB227" s="46"/>
      <c r="IC227" s="46"/>
      <c r="ID227" s="46"/>
      <c r="IE227" s="46"/>
      <c r="IF227" s="46"/>
      <c r="IG227" s="46"/>
    </row>
    <row r="228" spans="1:14" ht="44.25" customHeight="1">
      <c r="A228" s="6">
        <v>198</v>
      </c>
      <c r="B228" s="18" t="s">
        <v>670</v>
      </c>
      <c r="C228" s="17" t="s">
        <v>45</v>
      </c>
      <c r="D228" s="17" t="s">
        <v>671</v>
      </c>
      <c r="E228" s="17" t="s">
        <v>672</v>
      </c>
      <c r="F228" s="18" t="s">
        <v>673</v>
      </c>
      <c r="G228" s="17" t="s">
        <v>674</v>
      </c>
      <c r="H228" s="17" t="s">
        <v>675</v>
      </c>
      <c r="I228" s="17">
        <v>202303</v>
      </c>
      <c r="J228" s="17">
        <v>202412</v>
      </c>
      <c r="K228" s="19">
        <v>3000</v>
      </c>
      <c r="L228" s="17" t="s">
        <v>446</v>
      </c>
      <c r="M228" s="17" t="s">
        <v>676</v>
      </c>
      <c r="N228" s="21"/>
    </row>
    <row r="229" spans="1:14" ht="54" customHeight="1">
      <c r="A229" s="6">
        <v>199</v>
      </c>
      <c r="B229" s="14" t="s">
        <v>677</v>
      </c>
      <c r="C229" s="6" t="s">
        <v>22</v>
      </c>
      <c r="D229" s="6" t="s">
        <v>662</v>
      </c>
      <c r="E229" s="6" t="s">
        <v>678</v>
      </c>
      <c r="F229" s="14" t="s">
        <v>679</v>
      </c>
      <c r="G229" s="6" t="s">
        <v>680</v>
      </c>
      <c r="H229" s="6" t="s">
        <v>664</v>
      </c>
      <c r="I229" s="6">
        <v>202305</v>
      </c>
      <c r="J229" s="6">
        <v>202405</v>
      </c>
      <c r="K229" s="8">
        <v>4000</v>
      </c>
      <c r="L229" s="6" t="s">
        <v>70</v>
      </c>
      <c r="M229" s="6" t="s">
        <v>666</v>
      </c>
      <c r="N229" s="13"/>
    </row>
    <row r="230" spans="1:14" ht="22.5" customHeight="1">
      <c r="A230" s="9"/>
      <c r="B230" s="6"/>
      <c r="C230" s="6"/>
      <c r="D230" s="6"/>
      <c r="E230" s="6"/>
      <c r="F230" s="14"/>
      <c r="G230" s="6"/>
      <c r="H230" s="6"/>
      <c r="I230" s="6"/>
      <c r="J230" s="6"/>
      <c r="K230" s="8"/>
      <c r="L230" s="6"/>
      <c r="M230" s="6"/>
      <c r="N230" s="13"/>
    </row>
    <row r="231" spans="1:14" ht="29.25" customHeight="1">
      <c r="A231" s="10" t="s">
        <v>681</v>
      </c>
      <c r="B231" s="11" t="s">
        <v>682</v>
      </c>
      <c r="C231" s="11"/>
      <c r="D231" s="11"/>
      <c r="E231" s="11"/>
      <c r="F231" s="64" t="s">
        <v>683</v>
      </c>
      <c r="G231" s="65"/>
      <c r="H231" s="66"/>
      <c r="I231" s="11"/>
      <c r="J231" s="11"/>
      <c r="K231" s="27">
        <v>5000</v>
      </c>
      <c r="L231" s="11"/>
      <c r="M231" s="11"/>
      <c r="N231" s="13"/>
    </row>
    <row r="232" spans="1:14" ht="53.25" customHeight="1">
      <c r="A232" s="9">
        <v>200</v>
      </c>
      <c r="B232" s="6" t="s">
        <v>684</v>
      </c>
      <c r="C232" s="6" t="s">
        <v>202</v>
      </c>
      <c r="D232" s="6" t="s">
        <v>685</v>
      </c>
      <c r="E232" s="6" t="s">
        <v>685</v>
      </c>
      <c r="F232" s="14" t="s">
        <v>686</v>
      </c>
      <c r="G232" s="6" t="s">
        <v>687</v>
      </c>
      <c r="H232" s="6" t="s">
        <v>688</v>
      </c>
      <c r="I232" s="6">
        <v>202204</v>
      </c>
      <c r="J232" s="6">
        <v>202304</v>
      </c>
      <c r="K232" s="8">
        <v>5000</v>
      </c>
      <c r="L232" s="6" t="s">
        <v>689</v>
      </c>
      <c r="M232" s="6" t="s">
        <v>84</v>
      </c>
      <c r="N232" s="13"/>
    </row>
    <row r="233" spans="1:14" ht="20.25" customHeight="1">
      <c r="A233" s="9"/>
      <c r="B233" s="6"/>
      <c r="C233" s="6"/>
      <c r="D233" s="6"/>
      <c r="E233" s="6"/>
      <c r="F233" s="14"/>
      <c r="G233" s="6"/>
      <c r="H233" s="6"/>
      <c r="I233" s="6"/>
      <c r="J233" s="6"/>
      <c r="K233" s="8"/>
      <c r="L233" s="6"/>
      <c r="M233" s="6"/>
      <c r="N233" s="13"/>
    </row>
    <row r="234" spans="1:14" ht="40.5" customHeight="1">
      <c r="A234" s="10" t="s">
        <v>690</v>
      </c>
      <c r="B234" s="11" t="s">
        <v>691</v>
      </c>
      <c r="C234" s="11"/>
      <c r="D234" s="11"/>
      <c r="E234" s="11"/>
      <c r="F234" s="64" t="s">
        <v>692</v>
      </c>
      <c r="G234" s="65"/>
      <c r="H234" s="66"/>
      <c r="I234" s="11"/>
      <c r="J234" s="11"/>
      <c r="K234" s="27">
        <f>SUM(K235,K237,K253)</f>
        <v>313209</v>
      </c>
      <c r="L234" s="11"/>
      <c r="M234" s="11"/>
      <c r="N234" s="13"/>
    </row>
    <row r="235" spans="1:14" ht="26.25" customHeight="1">
      <c r="A235" s="9"/>
      <c r="B235" s="11" t="s">
        <v>226</v>
      </c>
      <c r="C235" s="11"/>
      <c r="D235" s="11"/>
      <c r="E235" s="11"/>
      <c r="F235" s="26" t="s">
        <v>693</v>
      </c>
      <c r="G235" s="11"/>
      <c r="H235" s="11"/>
      <c r="I235" s="11"/>
      <c r="J235" s="11"/>
      <c r="K235" s="27">
        <v>1200</v>
      </c>
      <c r="L235" s="11"/>
      <c r="M235" s="11"/>
      <c r="N235" s="13"/>
    </row>
    <row r="236" spans="1:14" s="16" customFormat="1" ht="41.25" customHeight="1">
      <c r="A236" s="20">
        <v>201</v>
      </c>
      <c r="B236" s="17" t="s">
        <v>694</v>
      </c>
      <c r="C236" s="17" t="s">
        <v>695</v>
      </c>
      <c r="D236" s="17" t="s">
        <v>696</v>
      </c>
      <c r="E236" s="17" t="s">
        <v>697</v>
      </c>
      <c r="F236" s="18" t="s">
        <v>698</v>
      </c>
      <c r="G236" s="17" t="s">
        <v>699</v>
      </c>
      <c r="H236" s="17" t="s">
        <v>700</v>
      </c>
      <c r="I236" s="17">
        <v>202112</v>
      </c>
      <c r="J236" s="17" t="s">
        <v>320</v>
      </c>
      <c r="K236" s="19">
        <v>1200</v>
      </c>
      <c r="L236" s="17" t="s">
        <v>446</v>
      </c>
      <c r="M236" s="17" t="s">
        <v>676</v>
      </c>
      <c r="N236" s="21"/>
    </row>
    <row r="237" spans="1:14" ht="28.5" customHeight="1">
      <c r="A237" s="20"/>
      <c r="B237" s="23" t="s">
        <v>701</v>
      </c>
      <c r="C237" s="23"/>
      <c r="D237" s="23"/>
      <c r="E237" s="23"/>
      <c r="F237" s="25" t="s">
        <v>702</v>
      </c>
      <c r="G237" s="23"/>
      <c r="H237" s="23"/>
      <c r="I237" s="23"/>
      <c r="J237" s="23"/>
      <c r="K237" s="24">
        <f>SUM(K238:K252)</f>
        <v>56709</v>
      </c>
      <c r="L237" s="23"/>
      <c r="M237" s="23"/>
      <c r="N237" s="21"/>
    </row>
    <row r="238" spans="1:14" s="16" customFormat="1" ht="41.25" customHeight="1">
      <c r="A238" s="6">
        <v>202</v>
      </c>
      <c r="B238" s="17" t="s">
        <v>703</v>
      </c>
      <c r="C238" s="17" t="s">
        <v>45</v>
      </c>
      <c r="D238" s="17" t="s">
        <v>696</v>
      </c>
      <c r="E238" s="17" t="s">
        <v>704</v>
      </c>
      <c r="F238" s="18" t="s">
        <v>705</v>
      </c>
      <c r="G238" s="17" t="s">
        <v>706</v>
      </c>
      <c r="H238" s="17" t="s">
        <v>700</v>
      </c>
      <c r="I238" s="17" t="s">
        <v>320</v>
      </c>
      <c r="J238" s="17" t="s">
        <v>266</v>
      </c>
      <c r="K238" s="19">
        <v>8000</v>
      </c>
      <c r="L238" s="17" t="s">
        <v>446</v>
      </c>
      <c r="M238" s="17" t="s">
        <v>676</v>
      </c>
      <c r="N238" s="21"/>
    </row>
    <row r="239" spans="1:14" s="16" customFormat="1" ht="36" customHeight="1">
      <c r="A239" s="6">
        <v>203</v>
      </c>
      <c r="B239" s="17" t="s">
        <v>707</v>
      </c>
      <c r="C239" s="17" t="s">
        <v>498</v>
      </c>
      <c r="D239" s="17" t="s">
        <v>696</v>
      </c>
      <c r="E239" s="17" t="s">
        <v>708</v>
      </c>
      <c r="F239" s="18" t="s">
        <v>709</v>
      </c>
      <c r="G239" s="17" t="s">
        <v>710</v>
      </c>
      <c r="H239" s="17" t="s">
        <v>700</v>
      </c>
      <c r="I239" s="17" t="s">
        <v>320</v>
      </c>
      <c r="J239" s="17" t="s">
        <v>266</v>
      </c>
      <c r="K239" s="19">
        <v>500</v>
      </c>
      <c r="L239" s="17" t="s">
        <v>446</v>
      </c>
      <c r="M239" s="17" t="s">
        <v>676</v>
      </c>
      <c r="N239" s="21"/>
    </row>
    <row r="240" spans="1:14" s="16" customFormat="1" ht="43.5" customHeight="1">
      <c r="A240" s="6">
        <v>204</v>
      </c>
      <c r="B240" s="17" t="s">
        <v>711</v>
      </c>
      <c r="C240" s="17" t="s">
        <v>498</v>
      </c>
      <c r="D240" s="17" t="s">
        <v>696</v>
      </c>
      <c r="E240" s="17" t="s">
        <v>708</v>
      </c>
      <c r="F240" s="18" t="s">
        <v>712</v>
      </c>
      <c r="G240" s="17" t="s">
        <v>713</v>
      </c>
      <c r="H240" s="17" t="s">
        <v>714</v>
      </c>
      <c r="I240" s="17" t="s">
        <v>320</v>
      </c>
      <c r="J240" s="17" t="s">
        <v>266</v>
      </c>
      <c r="K240" s="19">
        <v>800</v>
      </c>
      <c r="L240" s="17" t="s">
        <v>446</v>
      </c>
      <c r="M240" s="17" t="s">
        <v>676</v>
      </c>
      <c r="N240" s="21"/>
    </row>
    <row r="241" spans="1:14" s="16" customFormat="1" ht="44.25" customHeight="1">
      <c r="A241" s="6">
        <v>205</v>
      </c>
      <c r="B241" s="17" t="s">
        <v>715</v>
      </c>
      <c r="C241" s="17" t="s">
        <v>498</v>
      </c>
      <c r="D241" s="17" t="s">
        <v>696</v>
      </c>
      <c r="E241" s="17" t="s">
        <v>708</v>
      </c>
      <c r="F241" s="18" t="s">
        <v>716</v>
      </c>
      <c r="G241" s="17" t="s">
        <v>717</v>
      </c>
      <c r="H241" s="17" t="s">
        <v>700</v>
      </c>
      <c r="I241" s="17" t="s">
        <v>718</v>
      </c>
      <c r="J241" s="17" t="s">
        <v>266</v>
      </c>
      <c r="K241" s="19">
        <v>2500</v>
      </c>
      <c r="L241" s="17" t="s">
        <v>446</v>
      </c>
      <c r="M241" s="17" t="s">
        <v>676</v>
      </c>
      <c r="N241" s="21"/>
    </row>
    <row r="242" spans="1:14" s="16" customFormat="1" ht="42" customHeight="1">
      <c r="A242" s="6">
        <v>206</v>
      </c>
      <c r="B242" s="17" t="s">
        <v>719</v>
      </c>
      <c r="C242" s="17" t="s">
        <v>45</v>
      </c>
      <c r="D242" s="17" t="s">
        <v>696</v>
      </c>
      <c r="E242" s="17" t="s">
        <v>720</v>
      </c>
      <c r="F242" s="18" t="s">
        <v>721</v>
      </c>
      <c r="G242" s="17" t="s">
        <v>722</v>
      </c>
      <c r="H242" s="17" t="s">
        <v>700</v>
      </c>
      <c r="I242" s="17" t="s">
        <v>718</v>
      </c>
      <c r="J242" s="17" t="s">
        <v>266</v>
      </c>
      <c r="K242" s="19">
        <v>2000</v>
      </c>
      <c r="L242" s="17" t="s">
        <v>446</v>
      </c>
      <c r="M242" s="17" t="s">
        <v>676</v>
      </c>
      <c r="N242" s="21"/>
    </row>
    <row r="243" spans="1:14" s="16" customFormat="1" ht="158.25" customHeight="1">
      <c r="A243" s="6">
        <v>207</v>
      </c>
      <c r="B243" s="17" t="s">
        <v>723</v>
      </c>
      <c r="C243" s="17" t="s">
        <v>498</v>
      </c>
      <c r="D243" s="17" t="s">
        <v>696</v>
      </c>
      <c r="E243" s="17" t="s">
        <v>704</v>
      </c>
      <c r="F243" s="18" t="s">
        <v>724</v>
      </c>
      <c r="G243" s="17" t="s">
        <v>725</v>
      </c>
      <c r="H243" s="17" t="s">
        <v>700</v>
      </c>
      <c r="I243" s="17" t="s">
        <v>718</v>
      </c>
      <c r="J243" s="17" t="s">
        <v>333</v>
      </c>
      <c r="K243" s="19">
        <v>8609</v>
      </c>
      <c r="L243" s="17" t="s">
        <v>446</v>
      </c>
      <c r="M243" s="17" t="s">
        <v>676</v>
      </c>
      <c r="N243" s="21"/>
    </row>
    <row r="244" spans="1:14" s="16" customFormat="1" ht="40.5" customHeight="1">
      <c r="A244" s="6">
        <v>208</v>
      </c>
      <c r="B244" s="17" t="s">
        <v>726</v>
      </c>
      <c r="C244" s="17" t="s">
        <v>498</v>
      </c>
      <c r="D244" s="17" t="s">
        <v>696</v>
      </c>
      <c r="E244" s="17" t="s">
        <v>727</v>
      </c>
      <c r="F244" s="18" t="s">
        <v>728</v>
      </c>
      <c r="G244" s="17" t="s">
        <v>729</v>
      </c>
      <c r="H244" s="17" t="s">
        <v>700</v>
      </c>
      <c r="I244" s="17" t="s">
        <v>332</v>
      </c>
      <c r="J244" s="17">
        <v>202306</v>
      </c>
      <c r="K244" s="19">
        <v>14000</v>
      </c>
      <c r="L244" s="17" t="s">
        <v>446</v>
      </c>
      <c r="M244" s="17" t="s">
        <v>676</v>
      </c>
      <c r="N244" s="21"/>
    </row>
    <row r="245" spans="1:14" s="16" customFormat="1" ht="42" customHeight="1">
      <c r="A245" s="6">
        <v>209</v>
      </c>
      <c r="B245" s="17" t="s">
        <v>730</v>
      </c>
      <c r="C245" s="17" t="s">
        <v>498</v>
      </c>
      <c r="D245" s="17" t="s">
        <v>696</v>
      </c>
      <c r="E245" s="17" t="s">
        <v>727</v>
      </c>
      <c r="F245" s="18" t="s">
        <v>731</v>
      </c>
      <c r="G245" s="17" t="s">
        <v>732</v>
      </c>
      <c r="H245" s="17" t="s">
        <v>700</v>
      </c>
      <c r="I245" s="17" t="s">
        <v>332</v>
      </c>
      <c r="J245" s="17" t="s">
        <v>266</v>
      </c>
      <c r="K245" s="19">
        <v>1600</v>
      </c>
      <c r="L245" s="17" t="s">
        <v>446</v>
      </c>
      <c r="M245" s="17" t="s">
        <v>676</v>
      </c>
      <c r="N245" s="21"/>
    </row>
    <row r="246" spans="1:14" s="16" customFormat="1" ht="41.25" customHeight="1">
      <c r="A246" s="6">
        <v>210</v>
      </c>
      <c r="B246" s="17" t="s">
        <v>733</v>
      </c>
      <c r="C246" s="17" t="s">
        <v>45</v>
      </c>
      <c r="D246" s="17" t="s">
        <v>696</v>
      </c>
      <c r="E246" s="17" t="s">
        <v>727</v>
      </c>
      <c r="F246" s="18" t="s">
        <v>734</v>
      </c>
      <c r="G246" s="17" t="s">
        <v>735</v>
      </c>
      <c r="H246" s="17" t="s">
        <v>700</v>
      </c>
      <c r="I246" s="17" t="s">
        <v>332</v>
      </c>
      <c r="J246" s="17" t="s">
        <v>445</v>
      </c>
      <c r="K246" s="19">
        <v>1600</v>
      </c>
      <c r="L246" s="17" t="s">
        <v>446</v>
      </c>
      <c r="M246" s="17" t="s">
        <v>676</v>
      </c>
      <c r="N246" s="21"/>
    </row>
    <row r="247" spans="1:14" s="16" customFormat="1" ht="42" customHeight="1">
      <c r="A247" s="6">
        <v>211</v>
      </c>
      <c r="B247" s="17" t="s">
        <v>736</v>
      </c>
      <c r="C247" s="17" t="s">
        <v>45</v>
      </c>
      <c r="D247" s="17" t="s">
        <v>696</v>
      </c>
      <c r="E247" s="17" t="s">
        <v>708</v>
      </c>
      <c r="F247" s="18" t="s">
        <v>737</v>
      </c>
      <c r="G247" s="17" t="s">
        <v>738</v>
      </c>
      <c r="H247" s="17" t="s">
        <v>700</v>
      </c>
      <c r="I247" s="17" t="s">
        <v>332</v>
      </c>
      <c r="J247" s="17" t="s">
        <v>266</v>
      </c>
      <c r="K247" s="19">
        <v>1800</v>
      </c>
      <c r="L247" s="17" t="s">
        <v>446</v>
      </c>
      <c r="M247" s="17" t="s">
        <v>676</v>
      </c>
      <c r="N247" s="21"/>
    </row>
    <row r="248" spans="1:14" s="16" customFormat="1" ht="41.25" customHeight="1">
      <c r="A248" s="6">
        <v>212</v>
      </c>
      <c r="B248" s="17" t="s">
        <v>739</v>
      </c>
      <c r="C248" s="17" t="s">
        <v>695</v>
      </c>
      <c r="D248" s="17" t="s">
        <v>696</v>
      </c>
      <c r="E248" s="17" t="s">
        <v>697</v>
      </c>
      <c r="F248" s="18" t="s">
        <v>740</v>
      </c>
      <c r="G248" s="17" t="s">
        <v>741</v>
      </c>
      <c r="H248" s="17" t="s">
        <v>700</v>
      </c>
      <c r="I248" s="17" t="s">
        <v>742</v>
      </c>
      <c r="J248" s="17" t="s">
        <v>274</v>
      </c>
      <c r="K248" s="19">
        <v>500</v>
      </c>
      <c r="L248" s="17" t="s">
        <v>446</v>
      </c>
      <c r="M248" s="17" t="s">
        <v>676</v>
      </c>
      <c r="N248" s="21"/>
    </row>
    <row r="249" spans="1:14" ht="48" customHeight="1">
      <c r="A249" s="6">
        <v>213</v>
      </c>
      <c r="B249" s="14" t="s">
        <v>743</v>
      </c>
      <c r="C249" s="14" t="s">
        <v>744</v>
      </c>
      <c r="D249" s="14" t="s">
        <v>745</v>
      </c>
      <c r="E249" s="14" t="s">
        <v>746</v>
      </c>
      <c r="F249" s="14" t="s">
        <v>747</v>
      </c>
      <c r="G249" s="14" t="s">
        <v>748</v>
      </c>
      <c r="H249" s="14" t="s">
        <v>749</v>
      </c>
      <c r="I249" s="17">
        <v>202208</v>
      </c>
      <c r="J249" s="17">
        <v>202312</v>
      </c>
      <c r="K249" s="6">
        <v>6500</v>
      </c>
      <c r="L249" s="6" t="s">
        <v>70</v>
      </c>
      <c r="M249" s="17" t="s">
        <v>676</v>
      </c>
      <c r="N249" s="6"/>
    </row>
    <row r="250" spans="1:14" s="16" customFormat="1" ht="39" customHeight="1">
      <c r="A250" s="6">
        <v>214</v>
      </c>
      <c r="B250" s="17" t="s">
        <v>750</v>
      </c>
      <c r="C250" s="17" t="s">
        <v>498</v>
      </c>
      <c r="D250" s="17" t="s">
        <v>696</v>
      </c>
      <c r="E250" s="17" t="s">
        <v>708</v>
      </c>
      <c r="F250" s="18" t="s">
        <v>751</v>
      </c>
      <c r="G250" s="17" t="s">
        <v>752</v>
      </c>
      <c r="H250" s="17" t="s">
        <v>700</v>
      </c>
      <c r="I250" s="17" t="s">
        <v>339</v>
      </c>
      <c r="J250" s="17" t="s">
        <v>266</v>
      </c>
      <c r="K250" s="19">
        <v>2500</v>
      </c>
      <c r="L250" s="17" t="s">
        <v>446</v>
      </c>
      <c r="M250" s="17" t="s">
        <v>676</v>
      </c>
      <c r="N250" s="21"/>
    </row>
    <row r="251" spans="1:14" s="16" customFormat="1" ht="40.5" customHeight="1">
      <c r="A251" s="6">
        <v>215</v>
      </c>
      <c r="B251" s="17" t="s">
        <v>753</v>
      </c>
      <c r="C251" s="17" t="s">
        <v>498</v>
      </c>
      <c r="D251" s="17" t="s">
        <v>696</v>
      </c>
      <c r="E251" s="17" t="s">
        <v>754</v>
      </c>
      <c r="F251" s="18" t="s">
        <v>755</v>
      </c>
      <c r="G251" s="17" t="s">
        <v>706</v>
      </c>
      <c r="H251" s="17" t="s">
        <v>700</v>
      </c>
      <c r="I251" s="17" t="s">
        <v>274</v>
      </c>
      <c r="J251" s="17" t="s">
        <v>348</v>
      </c>
      <c r="K251" s="19">
        <v>4000</v>
      </c>
      <c r="L251" s="17" t="s">
        <v>446</v>
      </c>
      <c r="M251" s="17" t="s">
        <v>676</v>
      </c>
      <c r="N251" s="21"/>
    </row>
    <row r="252" spans="1:14" s="16" customFormat="1" ht="42" customHeight="1">
      <c r="A252" s="6">
        <v>216</v>
      </c>
      <c r="B252" s="17" t="s">
        <v>756</v>
      </c>
      <c r="C252" s="17" t="s">
        <v>45</v>
      </c>
      <c r="D252" s="17" t="s">
        <v>696</v>
      </c>
      <c r="E252" s="17" t="s">
        <v>757</v>
      </c>
      <c r="F252" s="18" t="s">
        <v>758</v>
      </c>
      <c r="G252" s="17" t="s">
        <v>706</v>
      </c>
      <c r="H252" s="17" t="s">
        <v>700</v>
      </c>
      <c r="I252" s="17" t="s">
        <v>274</v>
      </c>
      <c r="J252" s="17" t="s">
        <v>348</v>
      </c>
      <c r="K252" s="19">
        <v>1800</v>
      </c>
      <c r="L252" s="17" t="s">
        <v>446</v>
      </c>
      <c r="M252" s="17" t="s">
        <v>676</v>
      </c>
      <c r="N252" s="21"/>
    </row>
    <row r="253" spans="1:14" ht="30" customHeight="1">
      <c r="A253" s="20"/>
      <c r="B253" s="23" t="s">
        <v>759</v>
      </c>
      <c r="C253" s="23"/>
      <c r="D253" s="23"/>
      <c r="E253" s="23"/>
      <c r="F253" s="25" t="s">
        <v>760</v>
      </c>
      <c r="G253" s="23"/>
      <c r="H253" s="23"/>
      <c r="I253" s="23"/>
      <c r="J253" s="23"/>
      <c r="K253" s="24">
        <f>SUM(K254:K276)</f>
        <v>255300</v>
      </c>
      <c r="L253" s="23"/>
      <c r="M253" s="23"/>
      <c r="N253" s="21"/>
    </row>
    <row r="254" spans="1:14" s="16" customFormat="1" ht="41.25" customHeight="1">
      <c r="A254" s="20">
        <v>217</v>
      </c>
      <c r="B254" s="17" t="s">
        <v>761</v>
      </c>
      <c r="C254" s="17" t="s">
        <v>45</v>
      </c>
      <c r="D254" s="17" t="s">
        <v>696</v>
      </c>
      <c r="E254" s="17" t="s">
        <v>762</v>
      </c>
      <c r="F254" s="18" t="s">
        <v>763</v>
      </c>
      <c r="G254" s="17" t="s">
        <v>764</v>
      </c>
      <c r="H254" s="17" t="s">
        <v>700</v>
      </c>
      <c r="I254" s="17">
        <v>202301</v>
      </c>
      <c r="J254" s="17" t="s">
        <v>445</v>
      </c>
      <c r="K254" s="19">
        <v>3000</v>
      </c>
      <c r="L254" s="17" t="s">
        <v>446</v>
      </c>
      <c r="M254" s="17" t="s">
        <v>676</v>
      </c>
      <c r="N254" s="21"/>
    </row>
    <row r="255" spans="1:14" s="16" customFormat="1" ht="39" customHeight="1">
      <c r="A255" s="20">
        <v>218</v>
      </c>
      <c r="B255" s="17" t="s">
        <v>765</v>
      </c>
      <c r="C255" s="17" t="s">
        <v>45</v>
      </c>
      <c r="D255" s="17" t="s">
        <v>696</v>
      </c>
      <c r="E255" s="17" t="s">
        <v>766</v>
      </c>
      <c r="F255" s="18" t="s">
        <v>767</v>
      </c>
      <c r="G255" s="17" t="s">
        <v>768</v>
      </c>
      <c r="H255" s="17" t="s">
        <v>700</v>
      </c>
      <c r="I255" s="17">
        <v>202301</v>
      </c>
      <c r="J255" s="17" t="s">
        <v>589</v>
      </c>
      <c r="K255" s="19">
        <v>4000</v>
      </c>
      <c r="L255" s="17" t="s">
        <v>446</v>
      </c>
      <c r="M255" s="17" t="s">
        <v>676</v>
      </c>
      <c r="N255" s="21"/>
    </row>
    <row r="256" spans="1:14" s="16" customFormat="1" ht="42" customHeight="1">
      <c r="A256" s="20">
        <v>219</v>
      </c>
      <c r="B256" s="17" t="s">
        <v>769</v>
      </c>
      <c r="C256" s="17" t="s">
        <v>498</v>
      </c>
      <c r="D256" s="17" t="s">
        <v>696</v>
      </c>
      <c r="E256" s="17" t="s">
        <v>770</v>
      </c>
      <c r="F256" s="18" t="s">
        <v>771</v>
      </c>
      <c r="G256" s="17" t="s">
        <v>768</v>
      </c>
      <c r="H256" s="17" t="s">
        <v>700</v>
      </c>
      <c r="I256" s="17">
        <v>202301</v>
      </c>
      <c r="J256" s="17">
        <v>202501</v>
      </c>
      <c r="K256" s="19">
        <v>6500</v>
      </c>
      <c r="L256" s="17" t="s">
        <v>446</v>
      </c>
      <c r="M256" s="17" t="s">
        <v>676</v>
      </c>
      <c r="N256" s="21"/>
    </row>
    <row r="257" spans="1:14" s="16" customFormat="1" ht="36" customHeight="1">
      <c r="A257" s="20">
        <v>220</v>
      </c>
      <c r="B257" s="17" t="s">
        <v>772</v>
      </c>
      <c r="C257" s="17" t="s">
        <v>45</v>
      </c>
      <c r="D257" s="17" t="s">
        <v>696</v>
      </c>
      <c r="E257" s="17" t="s">
        <v>773</v>
      </c>
      <c r="F257" s="18" t="s">
        <v>774</v>
      </c>
      <c r="G257" s="17" t="s">
        <v>706</v>
      </c>
      <c r="H257" s="17" t="s">
        <v>700</v>
      </c>
      <c r="I257" s="17">
        <v>202301</v>
      </c>
      <c r="J257" s="17" t="s">
        <v>445</v>
      </c>
      <c r="K257" s="19">
        <v>12000</v>
      </c>
      <c r="L257" s="17" t="s">
        <v>446</v>
      </c>
      <c r="M257" s="17" t="s">
        <v>676</v>
      </c>
      <c r="N257" s="21"/>
    </row>
    <row r="258" spans="1:14" s="16" customFormat="1" ht="43.5" customHeight="1">
      <c r="A258" s="20">
        <v>221</v>
      </c>
      <c r="B258" s="17" t="s">
        <v>775</v>
      </c>
      <c r="C258" s="17" t="s">
        <v>45</v>
      </c>
      <c r="D258" s="17" t="s">
        <v>696</v>
      </c>
      <c r="E258" s="17" t="s">
        <v>776</v>
      </c>
      <c r="F258" s="18" t="s">
        <v>777</v>
      </c>
      <c r="G258" s="17" t="s">
        <v>768</v>
      </c>
      <c r="H258" s="17" t="s">
        <v>700</v>
      </c>
      <c r="I258" s="17">
        <v>202301</v>
      </c>
      <c r="J258" s="17" t="s">
        <v>445</v>
      </c>
      <c r="K258" s="19">
        <v>4000</v>
      </c>
      <c r="L258" s="17" t="s">
        <v>446</v>
      </c>
      <c r="M258" s="17" t="s">
        <v>676</v>
      </c>
      <c r="N258" s="21"/>
    </row>
    <row r="259" spans="1:14" s="16" customFormat="1" ht="56.25" customHeight="1">
      <c r="A259" s="20">
        <v>222</v>
      </c>
      <c r="B259" s="17" t="s">
        <v>778</v>
      </c>
      <c r="C259" s="17" t="s">
        <v>498</v>
      </c>
      <c r="D259" s="17" t="s">
        <v>696</v>
      </c>
      <c r="E259" s="17" t="s">
        <v>754</v>
      </c>
      <c r="F259" s="18" t="s">
        <v>779</v>
      </c>
      <c r="G259" s="17" t="s">
        <v>780</v>
      </c>
      <c r="H259" s="17" t="s">
        <v>700</v>
      </c>
      <c r="I259" s="17">
        <v>202301</v>
      </c>
      <c r="J259" s="17">
        <v>202312</v>
      </c>
      <c r="K259" s="19">
        <v>9600</v>
      </c>
      <c r="L259" s="17" t="s">
        <v>446</v>
      </c>
      <c r="M259" s="17" t="s">
        <v>676</v>
      </c>
      <c r="N259" s="21"/>
    </row>
    <row r="260" spans="1:14" s="16" customFormat="1" ht="45" customHeight="1">
      <c r="A260" s="20">
        <v>223</v>
      </c>
      <c r="B260" s="17" t="s">
        <v>781</v>
      </c>
      <c r="C260" s="17" t="s">
        <v>45</v>
      </c>
      <c r="D260" s="17" t="s">
        <v>696</v>
      </c>
      <c r="E260" s="17" t="s">
        <v>697</v>
      </c>
      <c r="F260" s="18" t="s">
        <v>782</v>
      </c>
      <c r="G260" s="17" t="s">
        <v>783</v>
      </c>
      <c r="H260" s="17" t="s">
        <v>700</v>
      </c>
      <c r="I260" s="17" t="s">
        <v>784</v>
      </c>
      <c r="J260" s="17" t="s">
        <v>589</v>
      </c>
      <c r="K260" s="19">
        <v>3000</v>
      </c>
      <c r="L260" s="17" t="s">
        <v>446</v>
      </c>
      <c r="M260" s="17" t="s">
        <v>676</v>
      </c>
      <c r="N260" s="21"/>
    </row>
    <row r="261" spans="1:14" s="16" customFormat="1" ht="42" customHeight="1">
      <c r="A261" s="20">
        <v>224</v>
      </c>
      <c r="B261" s="17" t="s">
        <v>785</v>
      </c>
      <c r="C261" s="17" t="s">
        <v>45</v>
      </c>
      <c r="D261" s="17" t="s">
        <v>696</v>
      </c>
      <c r="E261" s="17" t="s">
        <v>786</v>
      </c>
      <c r="F261" s="18" t="s">
        <v>787</v>
      </c>
      <c r="G261" s="17" t="s">
        <v>768</v>
      </c>
      <c r="H261" s="17" t="s">
        <v>700</v>
      </c>
      <c r="I261" s="17" t="s">
        <v>784</v>
      </c>
      <c r="J261" s="17" t="s">
        <v>589</v>
      </c>
      <c r="K261" s="19">
        <v>7500</v>
      </c>
      <c r="L261" s="17" t="s">
        <v>446</v>
      </c>
      <c r="M261" s="17" t="s">
        <v>676</v>
      </c>
      <c r="N261" s="21"/>
    </row>
    <row r="262" spans="1:14" s="16" customFormat="1" ht="44.25" customHeight="1">
      <c r="A262" s="20">
        <v>225</v>
      </c>
      <c r="B262" s="17" t="s">
        <v>788</v>
      </c>
      <c r="C262" s="17" t="s">
        <v>45</v>
      </c>
      <c r="D262" s="17" t="s">
        <v>696</v>
      </c>
      <c r="E262" s="17" t="s">
        <v>789</v>
      </c>
      <c r="F262" s="18" t="s">
        <v>790</v>
      </c>
      <c r="G262" s="17" t="s">
        <v>768</v>
      </c>
      <c r="H262" s="17" t="s">
        <v>700</v>
      </c>
      <c r="I262" s="17" t="s">
        <v>784</v>
      </c>
      <c r="J262" s="17" t="s">
        <v>589</v>
      </c>
      <c r="K262" s="19">
        <v>4000</v>
      </c>
      <c r="L262" s="17" t="s">
        <v>446</v>
      </c>
      <c r="M262" s="17" t="s">
        <v>676</v>
      </c>
      <c r="N262" s="21"/>
    </row>
    <row r="263" spans="1:14" s="16" customFormat="1" ht="42" customHeight="1">
      <c r="A263" s="20">
        <v>226</v>
      </c>
      <c r="B263" s="17" t="s">
        <v>791</v>
      </c>
      <c r="C263" s="17" t="s">
        <v>45</v>
      </c>
      <c r="D263" s="17" t="s">
        <v>696</v>
      </c>
      <c r="E263" s="17" t="s">
        <v>792</v>
      </c>
      <c r="F263" s="18" t="s">
        <v>793</v>
      </c>
      <c r="G263" s="17" t="s">
        <v>768</v>
      </c>
      <c r="H263" s="17" t="s">
        <v>700</v>
      </c>
      <c r="I263" s="17" t="s">
        <v>784</v>
      </c>
      <c r="J263" s="17" t="s">
        <v>589</v>
      </c>
      <c r="K263" s="19">
        <v>7000</v>
      </c>
      <c r="L263" s="17" t="s">
        <v>446</v>
      </c>
      <c r="M263" s="17" t="s">
        <v>676</v>
      </c>
      <c r="N263" s="21"/>
    </row>
    <row r="264" spans="1:14" s="16" customFormat="1" ht="35.25" customHeight="1">
      <c r="A264" s="20">
        <v>227</v>
      </c>
      <c r="B264" s="17" t="s">
        <v>794</v>
      </c>
      <c r="C264" s="17" t="s">
        <v>45</v>
      </c>
      <c r="D264" s="17" t="s">
        <v>696</v>
      </c>
      <c r="E264" s="17" t="s">
        <v>704</v>
      </c>
      <c r="F264" s="18" t="s">
        <v>795</v>
      </c>
      <c r="G264" s="17" t="s">
        <v>764</v>
      </c>
      <c r="H264" s="17" t="s">
        <v>700</v>
      </c>
      <c r="I264" s="17" t="s">
        <v>784</v>
      </c>
      <c r="J264" s="17" t="s">
        <v>445</v>
      </c>
      <c r="K264" s="19">
        <v>8700</v>
      </c>
      <c r="L264" s="17" t="s">
        <v>446</v>
      </c>
      <c r="M264" s="17" t="s">
        <v>676</v>
      </c>
      <c r="N264" s="21"/>
    </row>
    <row r="265" spans="1:14" s="16" customFormat="1" ht="42" customHeight="1">
      <c r="A265" s="20">
        <v>228</v>
      </c>
      <c r="B265" s="17" t="s">
        <v>796</v>
      </c>
      <c r="C265" s="17" t="s">
        <v>45</v>
      </c>
      <c r="D265" s="17" t="s">
        <v>696</v>
      </c>
      <c r="E265" s="17" t="s">
        <v>773</v>
      </c>
      <c r="F265" s="18" t="s">
        <v>797</v>
      </c>
      <c r="G265" s="17" t="s">
        <v>798</v>
      </c>
      <c r="H265" s="17" t="s">
        <v>700</v>
      </c>
      <c r="I265" s="17" t="s">
        <v>784</v>
      </c>
      <c r="J265" s="17" t="s">
        <v>445</v>
      </c>
      <c r="K265" s="19">
        <v>2000</v>
      </c>
      <c r="L265" s="17" t="s">
        <v>446</v>
      </c>
      <c r="M265" s="17" t="s">
        <v>676</v>
      </c>
      <c r="N265" s="21"/>
    </row>
    <row r="266" spans="1:14" s="16" customFormat="1" ht="38.25" customHeight="1">
      <c r="A266" s="20">
        <v>229</v>
      </c>
      <c r="B266" s="17" t="s">
        <v>799</v>
      </c>
      <c r="C266" s="17" t="s">
        <v>498</v>
      </c>
      <c r="D266" s="17" t="s">
        <v>696</v>
      </c>
      <c r="E266" s="17" t="s">
        <v>800</v>
      </c>
      <c r="F266" s="18" t="s">
        <v>801</v>
      </c>
      <c r="G266" s="17" t="s">
        <v>798</v>
      </c>
      <c r="H266" s="17" t="s">
        <v>700</v>
      </c>
      <c r="I266" s="17" t="s">
        <v>333</v>
      </c>
      <c r="J266" s="17" t="s">
        <v>445</v>
      </c>
      <c r="K266" s="19">
        <v>700</v>
      </c>
      <c r="L266" s="17" t="s">
        <v>446</v>
      </c>
      <c r="M266" s="17" t="s">
        <v>676</v>
      </c>
      <c r="N266" s="21"/>
    </row>
    <row r="267" spans="1:14" s="49" customFormat="1" ht="46.5" customHeight="1">
      <c r="A267" s="20">
        <v>230</v>
      </c>
      <c r="B267" s="17" t="s">
        <v>802</v>
      </c>
      <c r="C267" s="17" t="s">
        <v>498</v>
      </c>
      <c r="D267" s="17" t="s">
        <v>696</v>
      </c>
      <c r="E267" s="17" t="s">
        <v>803</v>
      </c>
      <c r="F267" s="18" t="s">
        <v>804</v>
      </c>
      <c r="G267" s="18" t="s">
        <v>805</v>
      </c>
      <c r="H267" s="17" t="s">
        <v>700</v>
      </c>
      <c r="I267" s="17">
        <v>202302</v>
      </c>
      <c r="J267" s="17">
        <v>202312</v>
      </c>
      <c r="K267" s="19">
        <v>500</v>
      </c>
      <c r="L267" s="17" t="s">
        <v>446</v>
      </c>
      <c r="M267" s="17" t="s">
        <v>676</v>
      </c>
      <c r="N267" s="18"/>
    </row>
    <row r="268" spans="1:14" s="16" customFormat="1" ht="42" customHeight="1">
      <c r="A268" s="20">
        <v>231</v>
      </c>
      <c r="B268" s="17" t="s">
        <v>806</v>
      </c>
      <c r="C268" s="17" t="s">
        <v>498</v>
      </c>
      <c r="D268" s="17" t="s">
        <v>696</v>
      </c>
      <c r="E268" s="17" t="s">
        <v>708</v>
      </c>
      <c r="F268" s="18" t="s">
        <v>807</v>
      </c>
      <c r="G268" s="17" t="s">
        <v>808</v>
      </c>
      <c r="H268" s="17" t="s">
        <v>700</v>
      </c>
      <c r="I268" s="17">
        <v>202302</v>
      </c>
      <c r="J268" s="17">
        <v>202408</v>
      </c>
      <c r="K268" s="19">
        <v>148000</v>
      </c>
      <c r="L268" s="17" t="s">
        <v>446</v>
      </c>
      <c r="M268" s="17" t="s">
        <v>676</v>
      </c>
      <c r="N268" s="21"/>
    </row>
    <row r="269" spans="1:14" s="16" customFormat="1" ht="42" customHeight="1">
      <c r="A269" s="20">
        <v>232</v>
      </c>
      <c r="B269" s="17" t="s">
        <v>809</v>
      </c>
      <c r="C269" s="17" t="s">
        <v>45</v>
      </c>
      <c r="D269" s="17" t="s">
        <v>696</v>
      </c>
      <c r="E269" s="17" t="s">
        <v>720</v>
      </c>
      <c r="F269" s="18" t="s">
        <v>721</v>
      </c>
      <c r="G269" s="17" t="s">
        <v>810</v>
      </c>
      <c r="H269" s="17" t="s">
        <v>700</v>
      </c>
      <c r="I269" s="17" t="s">
        <v>811</v>
      </c>
      <c r="J269" s="17" t="s">
        <v>445</v>
      </c>
      <c r="K269" s="19">
        <v>2000</v>
      </c>
      <c r="L269" s="17" t="s">
        <v>446</v>
      </c>
      <c r="M269" s="17" t="s">
        <v>676</v>
      </c>
      <c r="N269" s="21"/>
    </row>
    <row r="270" spans="1:14" s="16" customFormat="1" ht="45" customHeight="1">
      <c r="A270" s="20">
        <v>233</v>
      </c>
      <c r="B270" s="17" t="s">
        <v>812</v>
      </c>
      <c r="C270" s="17" t="s">
        <v>498</v>
      </c>
      <c r="D270" s="17" t="s">
        <v>696</v>
      </c>
      <c r="E270" s="17" t="s">
        <v>708</v>
      </c>
      <c r="F270" s="18" t="s">
        <v>716</v>
      </c>
      <c r="G270" s="17" t="s">
        <v>717</v>
      </c>
      <c r="H270" s="17" t="s">
        <v>700</v>
      </c>
      <c r="I270" s="17" t="s">
        <v>811</v>
      </c>
      <c r="J270" s="17" t="s">
        <v>445</v>
      </c>
      <c r="K270" s="19">
        <v>2500</v>
      </c>
      <c r="L270" s="17" t="s">
        <v>446</v>
      </c>
      <c r="M270" s="17" t="s">
        <v>676</v>
      </c>
      <c r="N270" s="21"/>
    </row>
    <row r="271" spans="1:14" s="16" customFormat="1" ht="45" customHeight="1">
      <c r="A271" s="20">
        <v>234</v>
      </c>
      <c r="B271" s="17" t="s">
        <v>813</v>
      </c>
      <c r="C271" s="17" t="s">
        <v>45</v>
      </c>
      <c r="D271" s="17" t="s">
        <v>696</v>
      </c>
      <c r="E271" s="17" t="s">
        <v>792</v>
      </c>
      <c r="F271" s="18" t="s">
        <v>814</v>
      </c>
      <c r="G271" s="17" t="s">
        <v>706</v>
      </c>
      <c r="H271" s="17" t="s">
        <v>700</v>
      </c>
      <c r="I271" s="17" t="s">
        <v>304</v>
      </c>
      <c r="J271" s="17" t="s">
        <v>345</v>
      </c>
      <c r="K271" s="19">
        <v>2500</v>
      </c>
      <c r="L271" s="17" t="s">
        <v>446</v>
      </c>
      <c r="M271" s="17" t="s">
        <v>676</v>
      </c>
      <c r="N271" s="21"/>
    </row>
    <row r="272" spans="1:14" s="16" customFormat="1" ht="73.5" customHeight="1">
      <c r="A272" s="20">
        <v>235</v>
      </c>
      <c r="B272" s="17" t="s">
        <v>815</v>
      </c>
      <c r="C272" s="17" t="s">
        <v>45</v>
      </c>
      <c r="D272" s="17" t="s">
        <v>696</v>
      </c>
      <c r="E272" s="17" t="s">
        <v>792</v>
      </c>
      <c r="F272" s="18" t="s">
        <v>1297</v>
      </c>
      <c r="G272" s="17" t="s">
        <v>816</v>
      </c>
      <c r="H272" s="17" t="s">
        <v>817</v>
      </c>
      <c r="I272" s="17" t="s">
        <v>304</v>
      </c>
      <c r="J272" s="17" t="s">
        <v>345</v>
      </c>
      <c r="K272" s="19">
        <v>5000</v>
      </c>
      <c r="L272" s="17" t="s">
        <v>446</v>
      </c>
      <c r="M272" s="17" t="s">
        <v>676</v>
      </c>
      <c r="N272" s="21"/>
    </row>
    <row r="273" spans="1:14" s="16" customFormat="1" ht="42" customHeight="1">
      <c r="A273" s="20">
        <v>236</v>
      </c>
      <c r="B273" s="17" t="s">
        <v>818</v>
      </c>
      <c r="C273" s="17" t="s">
        <v>45</v>
      </c>
      <c r="D273" s="17" t="s">
        <v>696</v>
      </c>
      <c r="E273" s="17" t="s">
        <v>708</v>
      </c>
      <c r="F273" s="18" t="s">
        <v>819</v>
      </c>
      <c r="G273" s="17" t="s">
        <v>738</v>
      </c>
      <c r="H273" s="17" t="s">
        <v>700</v>
      </c>
      <c r="I273" s="17" t="s">
        <v>304</v>
      </c>
      <c r="J273" s="17" t="s">
        <v>445</v>
      </c>
      <c r="K273" s="19">
        <v>1800</v>
      </c>
      <c r="L273" s="17" t="s">
        <v>446</v>
      </c>
      <c r="M273" s="17" t="s">
        <v>676</v>
      </c>
      <c r="N273" s="21"/>
    </row>
    <row r="274" spans="1:14" s="16" customFormat="1" ht="42" customHeight="1">
      <c r="A274" s="20">
        <v>237</v>
      </c>
      <c r="B274" s="17" t="s">
        <v>820</v>
      </c>
      <c r="C274" s="17" t="s">
        <v>498</v>
      </c>
      <c r="D274" s="17" t="s">
        <v>696</v>
      </c>
      <c r="E274" s="17" t="s">
        <v>704</v>
      </c>
      <c r="F274" s="18" t="s">
        <v>821</v>
      </c>
      <c r="G274" s="17" t="s">
        <v>706</v>
      </c>
      <c r="H274" s="17" t="s">
        <v>700</v>
      </c>
      <c r="I274" s="17" t="s">
        <v>348</v>
      </c>
      <c r="J274" s="17" t="s">
        <v>593</v>
      </c>
      <c r="K274" s="19">
        <v>15000</v>
      </c>
      <c r="L274" s="17" t="s">
        <v>446</v>
      </c>
      <c r="M274" s="17" t="s">
        <v>676</v>
      </c>
      <c r="N274" s="21"/>
    </row>
    <row r="275" spans="1:14" s="16" customFormat="1" ht="58.5" customHeight="1">
      <c r="A275" s="20">
        <v>238</v>
      </c>
      <c r="B275" s="17" t="s">
        <v>822</v>
      </c>
      <c r="C275" s="17" t="s">
        <v>45</v>
      </c>
      <c r="D275" s="17" t="s">
        <v>696</v>
      </c>
      <c r="E275" s="17" t="s">
        <v>704</v>
      </c>
      <c r="F275" s="18" t="s">
        <v>823</v>
      </c>
      <c r="G275" s="17" t="s">
        <v>824</v>
      </c>
      <c r="H275" s="17" t="s">
        <v>700</v>
      </c>
      <c r="I275" s="17" t="s">
        <v>597</v>
      </c>
      <c r="J275" s="17" t="s">
        <v>825</v>
      </c>
      <c r="K275" s="19">
        <v>1500</v>
      </c>
      <c r="L275" s="17" t="s">
        <v>446</v>
      </c>
      <c r="M275" s="17" t="s">
        <v>676</v>
      </c>
      <c r="N275" s="21"/>
    </row>
    <row r="276" spans="1:14" s="16" customFormat="1" ht="38.25" customHeight="1">
      <c r="A276" s="20">
        <v>239</v>
      </c>
      <c r="B276" s="17" t="s">
        <v>826</v>
      </c>
      <c r="C276" s="17" t="s">
        <v>498</v>
      </c>
      <c r="D276" s="17" t="s">
        <v>696</v>
      </c>
      <c r="E276" s="17" t="s">
        <v>827</v>
      </c>
      <c r="F276" s="18" t="s">
        <v>828</v>
      </c>
      <c r="G276" s="17"/>
      <c r="H276" s="17" t="s">
        <v>700</v>
      </c>
      <c r="I276" s="17">
        <v>202312</v>
      </c>
      <c r="J276" s="17">
        <v>202412</v>
      </c>
      <c r="K276" s="19">
        <v>4500</v>
      </c>
      <c r="L276" s="17" t="s">
        <v>446</v>
      </c>
      <c r="M276" s="17" t="s">
        <v>676</v>
      </c>
      <c r="N276" s="21"/>
    </row>
    <row r="277" spans="1:14" ht="24" customHeight="1">
      <c r="A277" s="9"/>
      <c r="B277" s="6"/>
      <c r="C277" s="6"/>
      <c r="D277" s="6"/>
      <c r="E277" s="6"/>
      <c r="F277" s="14"/>
      <c r="G277" s="6"/>
      <c r="H277" s="6"/>
      <c r="I277" s="6"/>
      <c r="J277" s="6"/>
      <c r="K277" s="8"/>
      <c r="L277" s="6"/>
      <c r="M277" s="6"/>
      <c r="N277" s="13"/>
    </row>
    <row r="278" spans="1:14" ht="30" customHeight="1">
      <c r="A278" s="10" t="s">
        <v>829</v>
      </c>
      <c r="B278" s="11" t="s">
        <v>830</v>
      </c>
      <c r="C278" s="11"/>
      <c r="D278" s="11"/>
      <c r="E278" s="11"/>
      <c r="F278" s="64" t="s">
        <v>831</v>
      </c>
      <c r="G278" s="65"/>
      <c r="H278" s="66"/>
      <c r="I278" s="11"/>
      <c r="J278" s="11"/>
      <c r="K278" s="27">
        <f>SUM(K279,K284)</f>
        <v>102286</v>
      </c>
      <c r="L278" s="11"/>
      <c r="M278" s="11"/>
      <c r="N278" s="13"/>
    </row>
    <row r="279" spans="1:14" ht="30" customHeight="1">
      <c r="A279" s="9"/>
      <c r="B279" s="11" t="s">
        <v>63</v>
      </c>
      <c r="C279" s="11"/>
      <c r="D279" s="11"/>
      <c r="E279" s="11"/>
      <c r="F279" s="26" t="s">
        <v>832</v>
      </c>
      <c r="G279" s="11"/>
      <c r="H279" s="11"/>
      <c r="I279" s="11"/>
      <c r="J279" s="11"/>
      <c r="K279" s="27">
        <f>SUM(K280:K283)</f>
        <v>94636</v>
      </c>
      <c r="L279" s="11"/>
      <c r="M279" s="11"/>
      <c r="N279" s="13"/>
    </row>
    <row r="280" spans="1:241" ht="109.5" customHeight="1">
      <c r="A280" s="9">
        <v>240</v>
      </c>
      <c r="B280" s="6" t="s">
        <v>833</v>
      </c>
      <c r="C280" s="6" t="s">
        <v>22</v>
      </c>
      <c r="D280" s="6" t="s">
        <v>834</v>
      </c>
      <c r="E280" s="6" t="s">
        <v>835</v>
      </c>
      <c r="F280" s="14" t="s">
        <v>836</v>
      </c>
      <c r="G280" s="11"/>
      <c r="H280" s="6" t="s">
        <v>1288</v>
      </c>
      <c r="I280" s="17">
        <v>202203</v>
      </c>
      <c r="J280" s="6">
        <v>202403</v>
      </c>
      <c r="K280" s="8">
        <v>24054</v>
      </c>
      <c r="L280" s="6" t="s">
        <v>837</v>
      </c>
      <c r="M280" s="6" t="s">
        <v>838</v>
      </c>
      <c r="N280" s="13"/>
      <c r="IG280"/>
    </row>
    <row r="281" spans="1:14" ht="54" customHeight="1">
      <c r="A281" s="9">
        <v>241</v>
      </c>
      <c r="B281" s="6" t="s">
        <v>839</v>
      </c>
      <c r="C281" s="6" t="s">
        <v>22</v>
      </c>
      <c r="D281" s="6" t="s">
        <v>834</v>
      </c>
      <c r="E281" s="6" t="s">
        <v>840</v>
      </c>
      <c r="F281" s="14" t="s">
        <v>841</v>
      </c>
      <c r="G281" s="6" t="s">
        <v>842</v>
      </c>
      <c r="H281" s="6" t="s">
        <v>1289</v>
      </c>
      <c r="I281" s="6" t="s">
        <v>154</v>
      </c>
      <c r="J281" s="6" t="s">
        <v>436</v>
      </c>
      <c r="K281" s="8">
        <v>16782</v>
      </c>
      <c r="L281" s="6" t="s">
        <v>70</v>
      </c>
      <c r="M281" s="6" t="s">
        <v>838</v>
      </c>
      <c r="N281" s="6"/>
    </row>
    <row r="282" spans="1:14" ht="73.5" customHeight="1">
      <c r="A282" s="9">
        <v>242</v>
      </c>
      <c r="B282" s="6" t="s">
        <v>843</v>
      </c>
      <c r="C282" s="6" t="s">
        <v>22</v>
      </c>
      <c r="D282" s="6" t="s">
        <v>834</v>
      </c>
      <c r="E282" s="6" t="s">
        <v>231</v>
      </c>
      <c r="F282" s="14" t="s">
        <v>844</v>
      </c>
      <c r="G282" s="6" t="s">
        <v>845</v>
      </c>
      <c r="H282" s="6" t="s">
        <v>1289</v>
      </c>
      <c r="I282" s="6" t="s">
        <v>37</v>
      </c>
      <c r="J282" s="6" t="s">
        <v>655</v>
      </c>
      <c r="K282" s="8">
        <v>52000</v>
      </c>
      <c r="L282" s="6" t="s">
        <v>846</v>
      </c>
      <c r="M282" s="6" t="s">
        <v>838</v>
      </c>
      <c r="N282" s="13"/>
    </row>
    <row r="283" spans="1:14" ht="62.25" customHeight="1">
      <c r="A283" s="9">
        <v>243</v>
      </c>
      <c r="B283" s="6" t="s">
        <v>847</v>
      </c>
      <c r="C283" s="6" t="s">
        <v>22</v>
      </c>
      <c r="D283" s="6" t="s">
        <v>834</v>
      </c>
      <c r="E283" s="6" t="s">
        <v>848</v>
      </c>
      <c r="F283" s="14" t="s">
        <v>849</v>
      </c>
      <c r="G283" s="6" t="s">
        <v>850</v>
      </c>
      <c r="H283" s="6" t="s">
        <v>1289</v>
      </c>
      <c r="I283" s="6" t="s">
        <v>83</v>
      </c>
      <c r="J283" s="6" t="s">
        <v>38</v>
      </c>
      <c r="K283" s="8">
        <v>1800</v>
      </c>
      <c r="L283" s="6" t="s">
        <v>70</v>
      </c>
      <c r="M283" s="6" t="s">
        <v>838</v>
      </c>
      <c r="N283" s="13"/>
    </row>
    <row r="284" spans="1:14" ht="28.5" customHeight="1">
      <c r="A284" s="9"/>
      <c r="B284" s="11" t="s">
        <v>164</v>
      </c>
      <c r="C284" s="11"/>
      <c r="D284" s="11"/>
      <c r="E284" s="11"/>
      <c r="F284" s="26" t="s">
        <v>667</v>
      </c>
      <c r="G284" s="11"/>
      <c r="H284" s="11"/>
      <c r="I284" s="11"/>
      <c r="J284" s="11"/>
      <c r="K284" s="27">
        <f>SUM(K285:K287)</f>
        <v>7650</v>
      </c>
      <c r="L284" s="11"/>
      <c r="M284" s="11"/>
      <c r="N284" s="13"/>
    </row>
    <row r="285" spans="1:14" ht="76.5" customHeight="1">
      <c r="A285" s="9">
        <v>244</v>
      </c>
      <c r="B285" s="6" t="s">
        <v>851</v>
      </c>
      <c r="C285" s="6" t="s">
        <v>22</v>
      </c>
      <c r="D285" s="6" t="s">
        <v>834</v>
      </c>
      <c r="E285" s="6" t="s">
        <v>852</v>
      </c>
      <c r="F285" s="14" t="s">
        <v>853</v>
      </c>
      <c r="G285" s="6" t="s">
        <v>854</v>
      </c>
      <c r="H285" s="6" t="s">
        <v>855</v>
      </c>
      <c r="I285" s="6">
        <v>202302</v>
      </c>
      <c r="J285" s="6">
        <v>202412</v>
      </c>
      <c r="K285" s="8">
        <v>1500</v>
      </c>
      <c r="L285" s="6" t="s">
        <v>70</v>
      </c>
      <c r="M285" s="6" t="s">
        <v>838</v>
      </c>
      <c r="N285" s="13"/>
    </row>
    <row r="286" spans="1:14" ht="60" customHeight="1">
      <c r="A286" s="9">
        <v>245</v>
      </c>
      <c r="B286" s="6" t="s">
        <v>856</v>
      </c>
      <c r="C286" s="6" t="s">
        <v>22</v>
      </c>
      <c r="D286" s="6" t="s">
        <v>834</v>
      </c>
      <c r="E286" s="6" t="s">
        <v>857</v>
      </c>
      <c r="F286" s="14" t="s">
        <v>858</v>
      </c>
      <c r="G286" s="6" t="s">
        <v>859</v>
      </c>
      <c r="H286" s="6" t="s">
        <v>1290</v>
      </c>
      <c r="I286" s="6">
        <v>202307</v>
      </c>
      <c r="J286" s="6">
        <v>202412</v>
      </c>
      <c r="K286" s="8">
        <v>5280</v>
      </c>
      <c r="L286" s="6" t="s">
        <v>70</v>
      </c>
      <c r="M286" s="6" t="s">
        <v>838</v>
      </c>
      <c r="N286" s="13"/>
    </row>
    <row r="287" spans="1:14" ht="61.5" customHeight="1">
      <c r="A287" s="9">
        <v>246</v>
      </c>
      <c r="B287" s="6" t="s">
        <v>860</v>
      </c>
      <c r="C287" s="6" t="s">
        <v>22</v>
      </c>
      <c r="D287" s="6" t="s">
        <v>834</v>
      </c>
      <c r="E287" s="6" t="s">
        <v>861</v>
      </c>
      <c r="F287" s="14" t="s">
        <v>862</v>
      </c>
      <c r="G287" s="6" t="s">
        <v>863</v>
      </c>
      <c r="H287" s="6" t="s">
        <v>864</v>
      </c>
      <c r="I287" s="6" t="s">
        <v>410</v>
      </c>
      <c r="J287" s="6" t="s">
        <v>865</v>
      </c>
      <c r="K287" s="8">
        <v>870</v>
      </c>
      <c r="L287" s="6" t="s">
        <v>70</v>
      </c>
      <c r="M287" s="6" t="s">
        <v>838</v>
      </c>
      <c r="N287" s="13"/>
    </row>
    <row r="288" spans="1:14" ht="29.25" customHeight="1">
      <c r="A288" s="9"/>
      <c r="B288" s="6"/>
      <c r="C288" s="6"/>
      <c r="D288" s="6"/>
      <c r="E288" s="6"/>
      <c r="F288" s="14"/>
      <c r="G288" s="6"/>
      <c r="H288" s="6"/>
      <c r="I288" s="6"/>
      <c r="J288" s="6"/>
      <c r="K288" s="8"/>
      <c r="L288" s="6"/>
      <c r="M288" s="6"/>
      <c r="N288" s="13"/>
    </row>
    <row r="289" spans="1:14" ht="30" customHeight="1">
      <c r="A289" s="10" t="s">
        <v>866</v>
      </c>
      <c r="B289" s="11" t="s">
        <v>867</v>
      </c>
      <c r="C289" s="11"/>
      <c r="D289" s="11"/>
      <c r="E289" s="11"/>
      <c r="F289" s="64" t="s">
        <v>868</v>
      </c>
      <c r="G289" s="65"/>
      <c r="H289" s="66"/>
      <c r="I289" s="11"/>
      <c r="J289" s="11"/>
      <c r="K289" s="27">
        <f>SUM(K290,K293)</f>
        <v>25749</v>
      </c>
      <c r="L289" s="11"/>
      <c r="M289" s="11"/>
      <c r="N289" s="13"/>
    </row>
    <row r="290" spans="1:14" ht="33" customHeight="1">
      <c r="A290" s="9"/>
      <c r="B290" s="11" t="s">
        <v>226</v>
      </c>
      <c r="C290" s="11"/>
      <c r="D290" s="11"/>
      <c r="E290" s="11"/>
      <c r="F290" s="26" t="s">
        <v>554</v>
      </c>
      <c r="G290" s="11"/>
      <c r="H290" s="11"/>
      <c r="I290" s="11"/>
      <c r="J290" s="11"/>
      <c r="K290" s="27">
        <f>SUM(K291:K292)</f>
        <v>21249</v>
      </c>
      <c r="L290" s="11"/>
      <c r="M290" s="11"/>
      <c r="N290" s="13"/>
    </row>
    <row r="291" spans="1:14" ht="160.5" customHeight="1">
      <c r="A291" s="9">
        <v>247</v>
      </c>
      <c r="B291" s="6" t="s">
        <v>869</v>
      </c>
      <c r="C291" s="6" t="s">
        <v>22</v>
      </c>
      <c r="D291" s="6" t="s">
        <v>870</v>
      </c>
      <c r="E291" s="6" t="s">
        <v>870</v>
      </c>
      <c r="F291" s="14" t="s">
        <v>871</v>
      </c>
      <c r="G291" s="6"/>
      <c r="H291" s="14" t="s">
        <v>872</v>
      </c>
      <c r="I291" s="6">
        <v>202112</v>
      </c>
      <c r="J291" s="6">
        <v>202512</v>
      </c>
      <c r="K291" s="8">
        <v>20000</v>
      </c>
      <c r="L291" s="6" t="s">
        <v>873</v>
      </c>
      <c r="M291" s="6" t="s">
        <v>635</v>
      </c>
      <c r="N291" s="14" t="s">
        <v>874</v>
      </c>
    </row>
    <row r="292" spans="1:14" ht="141" customHeight="1">
      <c r="A292" s="9">
        <v>248</v>
      </c>
      <c r="B292" s="6" t="s">
        <v>875</v>
      </c>
      <c r="C292" s="6" t="s">
        <v>525</v>
      </c>
      <c r="D292" s="6" t="s">
        <v>870</v>
      </c>
      <c r="E292" s="6" t="s">
        <v>870</v>
      </c>
      <c r="F292" s="14" t="s">
        <v>876</v>
      </c>
      <c r="G292" s="6" t="s">
        <v>1298</v>
      </c>
      <c r="H292" s="6" t="s">
        <v>877</v>
      </c>
      <c r="I292" s="6">
        <v>202112</v>
      </c>
      <c r="J292" s="6" t="s">
        <v>617</v>
      </c>
      <c r="K292" s="8">
        <v>1249</v>
      </c>
      <c r="L292" s="6" t="s">
        <v>878</v>
      </c>
      <c r="M292" s="6" t="s">
        <v>635</v>
      </c>
      <c r="N292" s="13"/>
    </row>
    <row r="293" spans="1:14" ht="32.25" customHeight="1">
      <c r="A293" s="9"/>
      <c r="B293" s="11" t="s">
        <v>63</v>
      </c>
      <c r="C293" s="11"/>
      <c r="D293" s="11"/>
      <c r="E293" s="11"/>
      <c r="F293" s="26" t="s">
        <v>554</v>
      </c>
      <c r="G293" s="26"/>
      <c r="H293" s="26"/>
      <c r="I293" s="11"/>
      <c r="J293" s="11"/>
      <c r="K293" s="27">
        <f>SUM(K294:K295)</f>
        <v>4500</v>
      </c>
      <c r="L293" s="11"/>
      <c r="M293" s="11"/>
      <c r="N293" s="13"/>
    </row>
    <row r="294" spans="1:14" ht="78" customHeight="1">
      <c r="A294" s="9">
        <v>249</v>
      </c>
      <c r="B294" s="6" t="s">
        <v>879</v>
      </c>
      <c r="C294" s="14" t="s">
        <v>229</v>
      </c>
      <c r="D294" s="6" t="s">
        <v>870</v>
      </c>
      <c r="E294" s="6" t="s">
        <v>880</v>
      </c>
      <c r="F294" s="14" t="s">
        <v>881</v>
      </c>
      <c r="G294" s="14"/>
      <c r="H294" s="14" t="s">
        <v>882</v>
      </c>
      <c r="I294" s="6">
        <v>202201</v>
      </c>
      <c r="J294" s="6">
        <v>203012</v>
      </c>
      <c r="K294" s="8">
        <v>3000</v>
      </c>
      <c r="L294" s="6" t="s">
        <v>873</v>
      </c>
      <c r="M294" s="6" t="s">
        <v>635</v>
      </c>
      <c r="N294" s="13"/>
    </row>
    <row r="295" spans="1:14" ht="55.5" customHeight="1">
      <c r="A295" s="9">
        <v>250</v>
      </c>
      <c r="B295" s="6" t="s">
        <v>883</v>
      </c>
      <c r="C295" s="14" t="s">
        <v>229</v>
      </c>
      <c r="D295" s="6" t="s">
        <v>870</v>
      </c>
      <c r="E295" s="6" t="s">
        <v>870</v>
      </c>
      <c r="F295" s="14" t="s">
        <v>884</v>
      </c>
      <c r="G295" s="14"/>
      <c r="H295" s="14" t="s">
        <v>885</v>
      </c>
      <c r="I295" s="6">
        <v>202210</v>
      </c>
      <c r="J295" s="6">
        <v>202510</v>
      </c>
      <c r="K295" s="8">
        <v>1500</v>
      </c>
      <c r="L295" s="6" t="s">
        <v>873</v>
      </c>
      <c r="M295" s="6" t="s">
        <v>635</v>
      </c>
      <c r="N295" s="13"/>
    </row>
    <row r="296" spans="1:14" ht="24" customHeight="1">
      <c r="A296" s="9"/>
      <c r="B296" s="6"/>
      <c r="C296" s="14"/>
      <c r="D296" s="6"/>
      <c r="E296" s="6"/>
      <c r="F296" s="14"/>
      <c r="G296" s="14"/>
      <c r="H296" s="14"/>
      <c r="I296" s="6"/>
      <c r="J296" s="6"/>
      <c r="K296" s="8"/>
      <c r="L296" s="6"/>
      <c r="M296" s="6"/>
      <c r="N296" s="13"/>
    </row>
    <row r="297" spans="1:14" ht="30" customHeight="1">
      <c r="A297" s="10" t="s">
        <v>886</v>
      </c>
      <c r="B297" s="11" t="s">
        <v>887</v>
      </c>
      <c r="C297" s="11"/>
      <c r="D297" s="11"/>
      <c r="E297" s="11"/>
      <c r="F297" s="64" t="s">
        <v>888</v>
      </c>
      <c r="G297" s="65"/>
      <c r="H297" s="66"/>
      <c r="I297" s="11"/>
      <c r="J297" s="11"/>
      <c r="K297" s="27">
        <f>SUM(K298,K301)</f>
        <v>16106</v>
      </c>
      <c r="L297" s="11"/>
      <c r="M297" s="11"/>
      <c r="N297" s="13"/>
    </row>
    <row r="298" spans="1:14" ht="27" customHeight="1">
      <c r="A298" s="9"/>
      <c r="B298" s="11" t="s">
        <v>226</v>
      </c>
      <c r="C298" s="11"/>
      <c r="D298" s="11"/>
      <c r="E298" s="11"/>
      <c r="F298" s="26" t="s">
        <v>554</v>
      </c>
      <c r="G298" s="11"/>
      <c r="H298" s="11"/>
      <c r="I298" s="11"/>
      <c r="J298" s="11"/>
      <c r="K298" s="27">
        <f>SUM(K299:K300)</f>
        <v>3296</v>
      </c>
      <c r="L298" s="11"/>
      <c r="M298" s="11"/>
      <c r="N298" s="13"/>
    </row>
    <row r="299" spans="1:14" ht="39" customHeight="1">
      <c r="A299" s="9">
        <v>251</v>
      </c>
      <c r="B299" s="6" t="s">
        <v>889</v>
      </c>
      <c r="C299" s="6" t="s">
        <v>22</v>
      </c>
      <c r="D299" s="6" t="s">
        <v>890</v>
      </c>
      <c r="E299" s="6" t="s">
        <v>891</v>
      </c>
      <c r="F299" s="14" t="s">
        <v>892</v>
      </c>
      <c r="G299" s="6" t="s">
        <v>893</v>
      </c>
      <c r="H299" s="6" t="s">
        <v>894</v>
      </c>
      <c r="I299" s="6" t="s">
        <v>617</v>
      </c>
      <c r="J299" s="6" t="s">
        <v>60</v>
      </c>
      <c r="K299" s="8">
        <v>1648</v>
      </c>
      <c r="L299" s="6" t="s">
        <v>895</v>
      </c>
      <c r="M299" s="6" t="s">
        <v>896</v>
      </c>
      <c r="N299" s="13"/>
    </row>
    <row r="300" spans="1:14" ht="42" customHeight="1">
      <c r="A300" s="9">
        <v>252</v>
      </c>
      <c r="B300" s="6" t="s">
        <v>897</v>
      </c>
      <c r="C300" s="6" t="s">
        <v>22</v>
      </c>
      <c r="D300" s="6" t="s">
        <v>890</v>
      </c>
      <c r="E300" s="6" t="s">
        <v>898</v>
      </c>
      <c r="F300" s="14" t="s">
        <v>892</v>
      </c>
      <c r="G300" s="6" t="s">
        <v>899</v>
      </c>
      <c r="H300" s="6" t="s">
        <v>894</v>
      </c>
      <c r="I300" s="6" t="s">
        <v>617</v>
      </c>
      <c r="J300" s="6" t="s">
        <v>175</v>
      </c>
      <c r="K300" s="8">
        <v>1648</v>
      </c>
      <c r="L300" s="6" t="s">
        <v>895</v>
      </c>
      <c r="M300" s="6" t="s">
        <v>896</v>
      </c>
      <c r="N300" s="13"/>
    </row>
    <row r="301" spans="1:14" ht="30" customHeight="1">
      <c r="A301" s="9"/>
      <c r="B301" s="11" t="s">
        <v>63</v>
      </c>
      <c r="C301" s="11"/>
      <c r="D301" s="11"/>
      <c r="E301" s="11"/>
      <c r="F301" s="26" t="s">
        <v>832</v>
      </c>
      <c r="G301" s="11"/>
      <c r="H301" s="11"/>
      <c r="I301" s="11"/>
      <c r="J301" s="11"/>
      <c r="K301" s="27">
        <f>SUM(K302:K305)</f>
        <v>12810</v>
      </c>
      <c r="L301" s="11"/>
      <c r="M301" s="6"/>
      <c r="N301" s="13"/>
    </row>
    <row r="302" spans="1:14" ht="42" customHeight="1">
      <c r="A302" s="9">
        <v>253</v>
      </c>
      <c r="B302" s="6" t="s">
        <v>900</v>
      </c>
      <c r="C302" s="6" t="s">
        <v>22</v>
      </c>
      <c r="D302" s="6" t="s">
        <v>890</v>
      </c>
      <c r="E302" s="6" t="s">
        <v>890</v>
      </c>
      <c r="F302" s="14" t="s">
        <v>901</v>
      </c>
      <c r="G302" s="6" t="s">
        <v>902</v>
      </c>
      <c r="H302" s="6" t="s">
        <v>903</v>
      </c>
      <c r="I302" s="6">
        <v>202212</v>
      </c>
      <c r="J302" s="6">
        <v>202312</v>
      </c>
      <c r="K302" s="8">
        <v>900</v>
      </c>
      <c r="L302" s="6" t="s">
        <v>895</v>
      </c>
      <c r="M302" s="6" t="s">
        <v>896</v>
      </c>
      <c r="N302" s="13"/>
    </row>
    <row r="303" spans="1:14" ht="42" customHeight="1">
      <c r="A303" s="9">
        <v>254</v>
      </c>
      <c r="B303" s="6" t="s">
        <v>904</v>
      </c>
      <c r="C303" s="6" t="s">
        <v>22</v>
      </c>
      <c r="D303" s="6" t="s">
        <v>890</v>
      </c>
      <c r="E303" s="6" t="s">
        <v>905</v>
      </c>
      <c r="F303" s="14" t="s">
        <v>906</v>
      </c>
      <c r="G303" s="6" t="s">
        <v>907</v>
      </c>
      <c r="H303" s="6" t="s">
        <v>894</v>
      </c>
      <c r="I303" s="6" t="s">
        <v>83</v>
      </c>
      <c r="J303" s="6" t="s">
        <v>213</v>
      </c>
      <c r="K303" s="8">
        <v>3970</v>
      </c>
      <c r="L303" s="6" t="s">
        <v>895</v>
      </c>
      <c r="M303" s="6" t="s">
        <v>896</v>
      </c>
      <c r="N303" s="13"/>
    </row>
    <row r="304" spans="1:14" ht="42" customHeight="1">
      <c r="A304" s="9">
        <v>255</v>
      </c>
      <c r="B304" s="6" t="s">
        <v>908</v>
      </c>
      <c r="C304" s="6" t="s">
        <v>22</v>
      </c>
      <c r="D304" s="6" t="s">
        <v>890</v>
      </c>
      <c r="E304" s="6" t="s">
        <v>909</v>
      </c>
      <c r="F304" s="14" t="s">
        <v>906</v>
      </c>
      <c r="G304" s="6" t="s">
        <v>910</v>
      </c>
      <c r="H304" s="6" t="s">
        <v>894</v>
      </c>
      <c r="I304" s="6" t="s">
        <v>83</v>
      </c>
      <c r="J304" s="6" t="s">
        <v>213</v>
      </c>
      <c r="K304" s="8">
        <v>3970</v>
      </c>
      <c r="L304" s="6" t="s">
        <v>895</v>
      </c>
      <c r="M304" s="6" t="s">
        <v>896</v>
      </c>
      <c r="N304" s="13"/>
    </row>
    <row r="305" spans="1:14" ht="47.25" customHeight="1">
      <c r="A305" s="9">
        <v>256</v>
      </c>
      <c r="B305" s="6" t="s">
        <v>911</v>
      </c>
      <c r="C305" s="6" t="s">
        <v>22</v>
      </c>
      <c r="D305" s="6" t="s">
        <v>890</v>
      </c>
      <c r="E305" s="6" t="s">
        <v>912</v>
      </c>
      <c r="F305" s="14" t="s">
        <v>906</v>
      </c>
      <c r="G305" s="6" t="s">
        <v>913</v>
      </c>
      <c r="H305" s="6" t="s">
        <v>894</v>
      </c>
      <c r="I305" s="6" t="s">
        <v>83</v>
      </c>
      <c r="J305" s="6" t="s">
        <v>213</v>
      </c>
      <c r="K305" s="8">
        <v>3970</v>
      </c>
      <c r="L305" s="6" t="s">
        <v>895</v>
      </c>
      <c r="M305" s="6" t="s">
        <v>896</v>
      </c>
      <c r="N305" s="13"/>
    </row>
    <row r="306" spans="1:14" ht="26.25" customHeight="1">
      <c r="A306" s="9"/>
      <c r="B306" s="6"/>
      <c r="C306" s="6"/>
      <c r="D306" s="6"/>
      <c r="E306" s="6"/>
      <c r="F306" s="14"/>
      <c r="G306" s="6"/>
      <c r="H306" s="6"/>
      <c r="I306" s="6"/>
      <c r="J306" s="6"/>
      <c r="K306" s="8"/>
      <c r="L306" s="6"/>
      <c r="M306" s="6"/>
      <c r="N306" s="13"/>
    </row>
    <row r="307" spans="1:14" ht="32.25" customHeight="1">
      <c r="A307" s="10" t="s">
        <v>914</v>
      </c>
      <c r="B307" s="11" t="s">
        <v>915</v>
      </c>
      <c r="C307" s="11"/>
      <c r="D307" s="11"/>
      <c r="E307" s="11"/>
      <c r="F307" s="64" t="s">
        <v>916</v>
      </c>
      <c r="G307" s="65"/>
      <c r="H307" s="66"/>
      <c r="I307" s="11"/>
      <c r="J307" s="11"/>
      <c r="K307" s="27">
        <v>18722</v>
      </c>
      <c r="L307" s="11"/>
      <c r="M307" s="11"/>
      <c r="N307" s="13"/>
    </row>
    <row r="308" spans="1:14" ht="30" customHeight="1">
      <c r="A308" s="42"/>
      <c r="B308" s="39" t="s">
        <v>659</v>
      </c>
      <c r="C308" s="39"/>
      <c r="D308" s="39"/>
      <c r="E308" s="39"/>
      <c r="F308" s="43" t="s">
        <v>917</v>
      </c>
      <c r="G308" s="39"/>
      <c r="H308" s="39"/>
      <c r="I308" s="39"/>
      <c r="J308" s="39"/>
      <c r="K308" s="44">
        <f>SUM(K309:K314)</f>
        <v>18722</v>
      </c>
      <c r="L308" s="39"/>
      <c r="M308" s="39"/>
      <c r="N308" s="13"/>
    </row>
    <row r="309" spans="1:14" s="16" customFormat="1" ht="124.5" customHeight="1">
      <c r="A309" s="17">
        <v>257</v>
      </c>
      <c r="B309" s="17" t="s">
        <v>918</v>
      </c>
      <c r="C309" s="17" t="s">
        <v>498</v>
      </c>
      <c r="D309" s="17" t="s">
        <v>919</v>
      </c>
      <c r="E309" s="17" t="s">
        <v>919</v>
      </c>
      <c r="F309" s="18" t="s">
        <v>920</v>
      </c>
      <c r="G309" s="17" t="s">
        <v>921</v>
      </c>
      <c r="H309" s="17" t="s">
        <v>922</v>
      </c>
      <c r="I309" s="17">
        <v>202203</v>
      </c>
      <c r="J309" s="17">
        <v>202208</v>
      </c>
      <c r="K309" s="19">
        <v>3300</v>
      </c>
      <c r="L309" s="17" t="s">
        <v>446</v>
      </c>
      <c r="M309" s="17" t="s">
        <v>264</v>
      </c>
      <c r="N309" s="50"/>
    </row>
    <row r="310" spans="1:14" s="16" customFormat="1" ht="77.25" customHeight="1">
      <c r="A310" s="17">
        <v>258</v>
      </c>
      <c r="B310" s="17" t="s">
        <v>923</v>
      </c>
      <c r="C310" s="17" t="s">
        <v>498</v>
      </c>
      <c r="D310" s="17" t="s">
        <v>919</v>
      </c>
      <c r="E310" s="17" t="s">
        <v>919</v>
      </c>
      <c r="F310" s="18" t="s">
        <v>924</v>
      </c>
      <c r="G310" s="17"/>
      <c r="H310" s="17" t="s">
        <v>925</v>
      </c>
      <c r="I310" s="17">
        <v>202204</v>
      </c>
      <c r="J310" s="17">
        <v>202207</v>
      </c>
      <c r="K310" s="19">
        <v>1000</v>
      </c>
      <c r="L310" s="17" t="s">
        <v>446</v>
      </c>
      <c r="M310" s="17" t="s">
        <v>264</v>
      </c>
      <c r="N310" s="50"/>
    </row>
    <row r="311" spans="1:14" s="16" customFormat="1" ht="61.5" customHeight="1">
      <c r="A311" s="17">
        <v>259</v>
      </c>
      <c r="B311" s="17" t="s">
        <v>926</v>
      </c>
      <c r="C311" s="17" t="s">
        <v>498</v>
      </c>
      <c r="D311" s="17" t="s">
        <v>919</v>
      </c>
      <c r="E311" s="17" t="s">
        <v>919</v>
      </c>
      <c r="F311" s="18" t="s">
        <v>927</v>
      </c>
      <c r="G311" s="17" t="s">
        <v>928</v>
      </c>
      <c r="H311" s="17" t="s">
        <v>929</v>
      </c>
      <c r="I311" s="17" t="s">
        <v>300</v>
      </c>
      <c r="J311" s="17" t="s">
        <v>310</v>
      </c>
      <c r="K311" s="19">
        <v>1000</v>
      </c>
      <c r="L311" s="17" t="s">
        <v>446</v>
      </c>
      <c r="M311" s="17" t="s">
        <v>264</v>
      </c>
      <c r="N311" s="50"/>
    </row>
    <row r="312" spans="1:241" s="16" customFormat="1" ht="44.25" customHeight="1">
      <c r="A312" s="17">
        <v>260</v>
      </c>
      <c r="B312" s="17" t="s">
        <v>930</v>
      </c>
      <c r="C312" s="18" t="s">
        <v>931</v>
      </c>
      <c r="D312" s="17" t="s">
        <v>919</v>
      </c>
      <c r="E312" s="17" t="s">
        <v>919</v>
      </c>
      <c r="F312" s="18" t="s">
        <v>932</v>
      </c>
      <c r="G312" s="18"/>
      <c r="H312" s="17" t="s">
        <v>933</v>
      </c>
      <c r="I312" s="17">
        <v>202206</v>
      </c>
      <c r="J312" s="17">
        <v>202209</v>
      </c>
      <c r="K312" s="19">
        <v>722</v>
      </c>
      <c r="L312" s="17" t="s">
        <v>446</v>
      </c>
      <c r="M312" s="17" t="s">
        <v>264</v>
      </c>
      <c r="N312" s="51"/>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c r="CY312" s="52"/>
      <c r="CZ312" s="52"/>
      <c r="DA312" s="52"/>
      <c r="DB312" s="52"/>
      <c r="DC312" s="52"/>
      <c r="DD312" s="52"/>
      <c r="DE312" s="52"/>
      <c r="DF312" s="52"/>
      <c r="DG312" s="52"/>
      <c r="DH312" s="52"/>
      <c r="DI312" s="52"/>
      <c r="DJ312" s="52"/>
      <c r="DK312" s="52"/>
      <c r="DL312" s="52"/>
      <c r="DM312" s="52"/>
      <c r="DN312" s="52"/>
      <c r="DO312" s="52"/>
      <c r="DP312" s="52"/>
      <c r="DQ312" s="52"/>
      <c r="DR312" s="52"/>
      <c r="DS312" s="52"/>
      <c r="DT312" s="52"/>
      <c r="DU312" s="52"/>
      <c r="DV312" s="52"/>
      <c r="DW312" s="52"/>
      <c r="DX312" s="52"/>
      <c r="DY312" s="52"/>
      <c r="DZ312" s="52"/>
      <c r="EA312" s="52"/>
      <c r="EB312" s="52"/>
      <c r="EC312" s="52"/>
      <c r="ED312" s="52"/>
      <c r="EE312" s="52"/>
      <c r="EF312" s="52"/>
      <c r="EG312" s="52"/>
      <c r="EH312" s="52"/>
      <c r="EI312" s="52"/>
      <c r="EJ312" s="52"/>
      <c r="EK312" s="52"/>
      <c r="EL312" s="52"/>
      <c r="EM312" s="52"/>
      <c r="EN312" s="52"/>
      <c r="EO312" s="52"/>
      <c r="EP312" s="52"/>
      <c r="EQ312" s="52"/>
      <c r="ER312" s="52"/>
      <c r="ES312" s="52"/>
      <c r="ET312" s="52"/>
      <c r="EU312" s="52"/>
      <c r="EV312" s="52"/>
      <c r="EW312" s="52"/>
      <c r="EX312" s="52"/>
      <c r="EY312" s="52"/>
      <c r="EZ312" s="52"/>
      <c r="FA312" s="52"/>
      <c r="FB312" s="52"/>
      <c r="FC312" s="52"/>
      <c r="FD312" s="52"/>
      <c r="FE312" s="52"/>
      <c r="FF312" s="52"/>
      <c r="FG312" s="52"/>
      <c r="FH312" s="52"/>
      <c r="FI312" s="52"/>
      <c r="FJ312" s="52"/>
      <c r="FK312" s="52"/>
      <c r="FL312" s="52"/>
      <c r="FM312" s="52"/>
      <c r="FN312" s="52"/>
      <c r="FO312" s="52"/>
      <c r="FP312" s="52"/>
      <c r="FQ312" s="52"/>
      <c r="FR312" s="52"/>
      <c r="FS312" s="52"/>
      <c r="FT312" s="52"/>
      <c r="FU312" s="52"/>
      <c r="FV312" s="52"/>
      <c r="FW312" s="52"/>
      <c r="FX312" s="52"/>
      <c r="FY312" s="52"/>
      <c r="FZ312" s="52"/>
      <c r="GA312" s="52"/>
      <c r="GB312" s="52"/>
      <c r="GC312" s="52"/>
      <c r="GD312" s="52"/>
      <c r="GE312" s="52"/>
      <c r="GF312" s="52"/>
      <c r="GG312" s="52"/>
      <c r="GH312" s="52"/>
      <c r="GI312" s="52"/>
      <c r="GJ312" s="52"/>
      <c r="GK312" s="52"/>
      <c r="GL312" s="52"/>
      <c r="GM312" s="52"/>
      <c r="GN312" s="52"/>
      <c r="GO312" s="52"/>
      <c r="GP312" s="52"/>
      <c r="GQ312" s="52"/>
      <c r="GR312" s="52"/>
      <c r="GS312" s="52"/>
      <c r="GT312" s="52"/>
      <c r="GU312" s="52"/>
      <c r="GV312" s="52"/>
      <c r="GW312" s="52"/>
      <c r="GX312" s="52"/>
      <c r="GY312" s="52"/>
      <c r="GZ312" s="52"/>
      <c r="HA312" s="52"/>
      <c r="HB312" s="52"/>
      <c r="HC312" s="52"/>
      <c r="HD312" s="52"/>
      <c r="HE312" s="52"/>
      <c r="HF312" s="52"/>
      <c r="HG312" s="52"/>
      <c r="HH312" s="52"/>
      <c r="HI312" s="52"/>
      <c r="HJ312" s="52"/>
      <c r="HK312" s="52"/>
      <c r="HL312" s="52"/>
      <c r="HM312" s="52"/>
      <c r="HN312" s="52"/>
      <c r="HO312" s="52"/>
      <c r="HP312" s="52"/>
      <c r="HQ312" s="52"/>
      <c r="HR312" s="52"/>
      <c r="HS312" s="52"/>
      <c r="HT312" s="52"/>
      <c r="HU312" s="52"/>
      <c r="HV312" s="52"/>
      <c r="HW312" s="52"/>
      <c r="HX312" s="52"/>
      <c r="HY312" s="52"/>
      <c r="HZ312" s="52"/>
      <c r="IA312" s="52"/>
      <c r="IB312" s="52"/>
      <c r="IC312" s="52"/>
      <c r="ID312" s="52"/>
      <c r="IE312" s="52"/>
      <c r="IF312" s="52"/>
      <c r="IG312" s="52"/>
    </row>
    <row r="313" spans="1:14" s="16" customFormat="1" ht="64.5" customHeight="1">
      <c r="A313" s="17">
        <v>261</v>
      </c>
      <c r="B313" s="17" t="s">
        <v>934</v>
      </c>
      <c r="C313" s="17" t="s">
        <v>498</v>
      </c>
      <c r="D313" s="17" t="s">
        <v>919</v>
      </c>
      <c r="E313" s="17" t="s">
        <v>919</v>
      </c>
      <c r="F313" s="18" t="s">
        <v>935</v>
      </c>
      <c r="G313" s="17" t="s">
        <v>936</v>
      </c>
      <c r="H313" s="17" t="s">
        <v>937</v>
      </c>
      <c r="I313" s="17">
        <v>202206</v>
      </c>
      <c r="J313" s="17">
        <v>202209</v>
      </c>
      <c r="K313" s="19">
        <v>700</v>
      </c>
      <c r="L313" s="17" t="s">
        <v>446</v>
      </c>
      <c r="M313" s="17" t="s">
        <v>264</v>
      </c>
      <c r="N313" s="50"/>
    </row>
    <row r="314" spans="1:14" s="16" customFormat="1" ht="56.25" customHeight="1">
      <c r="A314" s="17">
        <v>262</v>
      </c>
      <c r="B314" s="17" t="s">
        <v>938</v>
      </c>
      <c r="C314" s="17" t="s">
        <v>498</v>
      </c>
      <c r="D314" s="17" t="s">
        <v>919</v>
      </c>
      <c r="E314" s="17" t="s">
        <v>919</v>
      </c>
      <c r="F314" s="18" t="s">
        <v>939</v>
      </c>
      <c r="G314" s="17" t="s">
        <v>940</v>
      </c>
      <c r="H314" s="17" t="s">
        <v>929</v>
      </c>
      <c r="I314" s="17">
        <v>202208</v>
      </c>
      <c r="J314" s="17">
        <v>202306</v>
      </c>
      <c r="K314" s="19">
        <v>12000</v>
      </c>
      <c r="L314" s="17" t="s">
        <v>941</v>
      </c>
      <c r="M314" s="17" t="s">
        <v>264</v>
      </c>
      <c r="N314" s="50"/>
    </row>
    <row r="315" spans="1:14" ht="27" customHeight="1">
      <c r="A315" s="9"/>
      <c r="B315" s="6"/>
      <c r="C315" s="6"/>
      <c r="D315" s="6"/>
      <c r="E315" s="6"/>
      <c r="F315" s="14"/>
      <c r="G315" s="6"/>
      <c r="H315" s="6"/>
      <c r="I315" s="6"/>
      <c r="J315" s="6"/>
      <c r="K315" s="8"/>
      <c r="L315" s="6"/>
      <c r="M315" s="6"/>
      <c r="N315" s="13"/>
    </row>
    <row r="316" spans="1:14" ht="34.5" customHeight="1">
      <c r="A316" s="10" t="s">
        <v>942</v>
      </c>
      <c r="B316" s="11" t="s">
        <v>943</v>
      </c>
      <c r="C316" s="11"/>
      <c r="D316" s="11"/>
      <c r="E316" s="11"/>
      <c r="F316" s="64" t="s">
        <v>944</v>
      </c>
      <c r="G316" s="65"/>
      <c r="H316" s="66"/>
      <c r="I316" s="11"/>
      <c r="J316" s="11"/>
      <c r="K316" s="27">
        <f>SUM(K317,K326)</f>
        <v>59092</v>
      </c>
      <c r="L316" s="11"/>
      <c r="M316" s="11"/>
      <c r="N316" s="13"/>
    </row>
    <row r="317" spans="1:14" ht="29.25" customHeight="1">
      <c r="A317" s="9"/>
      <c r="B317" s="11" t="s">
        <v>63</v>
      </c>
      <c r="C317" s="11"/>
      <c r="D317" s="11"/>
      <c r="E317" s="11"/>
      <c r="F317" s="26" t="s">
        <v>945</v>
      </c>
      <c r="G317" s="11"/>
      <c r="H317" s="11"/>
      <c r="I317" s="11"/>
      <c r="J317" s="11"/>
      <c r="K317" s="27">
        <f>SUM(K318:K325)</f>
        <v>36492</v>
      </c>
      <c r="L317" s="11"/>
      <c r="M317" s="11"/>
      <c r="N317" s="13"/>
    </row>
    <row r="318" spans="1:14" ht="69" customHeight="1">
      <c r="A318" s="9">
        <v>263</v>
      </c>
      <c r="B318" s="6" t="s">
        <v>946</v>
      </c>
      <c r="C318" s="14" t="s">
        <v>229</v>
      </c>
      <c r="D318" s="6" t="s">
        <v>40</v>
      </c>
      <c r="E318" s="6" t="s">
        <v>40</v>
      </c>
      <c r="F318" s="14" t="s">
        <v>947</v>
      </c>
      <c r="G318" s="14"/>
      <c r="H318" s="14" t="s">
        <v>948</v>
      </c>
      <c r="I318" s="6">
        <v>202201</v>
      </c>
      <c r="J318" s="6">
        <v>202301</v>
      </c>
      <c r="K318" s="8">
        <v>3000</v>
      </c>
      <c r="L318" s="17" t="s">
        <v>446</v>
      </c>
      <c r="M318" s="6" t="s">
        <v>84</v>
      </c>
      <c r="N318" s="13"/>
    </row>
    <row r="319" spans="1:14" ht="107.25" customHeight="1">
      <c r="A319" s="9">
        <v>264</v>
      </c>
      <c r="B319" s="6" t="s">
        <v>949</v>
      </c>
      <c r="C319" s="14" t="s">
        <v>229</v>
      </c>
      <c r="D319" s="6" t="s">
        <v>40</v>
      </c>
      <c r="E319" s="6" t="s">
        <v>40</v>
      </c>
      <c r="F319" s="14" t="s">
        <v>950</v>
      </c>
      <c r="G319" s="6"/>
      <c r="H319" s="14" t="s">
        <v>948</v>
      </c>
      <c r="I319" s="6">
        <v>202201</v>
      </c>
      <c r="J319" s="6">
        <v>202207</v>
      </c>
      <c r="K319" s="8">
        <v>7400</v>
      </c>
      <c r="L319" s="17" t="s">
        <v>446</v>
      </c>
      <c r="M319" s="6" t="s">
        <v>84</v>
      </c>
      <c r="N319" s="13"/>
    </row>
    <row r="320" spans="1:14" ht="66" customHeight="1">
      <c r="A320" s="9">
        <v>265</v>
      </c>
      <c r="B320" s="6" t="s">
        <v>951</v>
      </c>
      <c r="C320" s="14" t="s">
        <v>229</v>
      </c>
      <c r="D320" s="6" t="s">
        <v>40</v>
      </c>
      <c r="E320" s="6" t="s">
        <v>40</v>
      </c>
      <c r="F320" s="14" t="s">
        <v>952</v>
      </c>
      <c r="G320" s="14"/>
      <c r="H320" s="14" t="s">
        <v>948</v>
      </c>
      <c r="I320" s="14">
        <v>202201</v>
      </c>
      <c r="J320" s="14">
        <v>202301</v>
      </c>
      <c r="K320" s="8">
        <v>2000</v>
      </c>
      <c r="L320" s="17" t="s">
        <v>446</v>
      </c>
      <c r="M320" s="6" t="s">
        <v>84</v>
      </c>
      <c r="N320" s="6"/>
    </row>
    <row r="321" spans="1:14" ht="42" customHeight="1">
      <c r="A321" s="9">
        <v>266</v>
      </c>
      <c r="B321" s="6" t="s">
        <v>953</v>
      </c>
      <c r="C321" s="14" t="s">
        <v>229</v>
      </c>
      <c r="D321" s="6" t="s">
        <v>40</v>
      </c>
      <c r="E321" s="6" t="s">
        <v>40</v>
      </c>
      <c r="F321" s="14" t="s">
        <v>954</v>
      </c>
      <c r="G321" s="14"/>
      <c r="H321" s="6" t="s">
        <v>955</v>
      </c>
      <c r="I321" s="14">
        <v>202201</v>
      </c>
      <c r="J321" s="14">
        <v>202301</v>
      </c>
      <c r="K321" s="8">
        <v>6800</v>
      </c>
      <c r="L321" s="17" t="s">
        <v>446</v>
      </c>
      <c r="M321" s="6" t="s">
        <v>84</v>
      </c>
      <c r="N321" s="6"/>
    </row>
    <row r="322" spans="1:14" s="16" customFormat="1" ht="60" customHeight="1">
      <c r="A322" s="9">
        <v>267</v>
      </c>
      <c r="B322" s="17" t="s">
        <v>956</v>
      </c>
      <c r="C322" s="17" t="s">
        <v>45</v>
      </c>
      <c r="D322" s="17" t="s">
        <v>46</v>
      </c>
      <c r="E322" s="17" t="s">
        <v>46</v>
      </c>
      <c r="F322" s="18" t="s">
        <v>957</v>
      </c>
      <c r="G322" s="18"/>
      <c r="H322" s="18" t="s">
        <v>958</v>
      </c>
      <c r="I322" s="18">
        <v>202201</v>
      </c>
      <c r="J322" s="18">
        <v>202301</v>
      </c>
      <c r="K322" s="19">
        <v>3000</v>
      </c>
      <c r="L322" s="17" t="s">
        <v>446</v>
      </c>
      <c r="M322" s="17" t="s">
        <v>264</v>
      </c>
      <c r="N322" s="21"/>
    </row>
    <row r="323" spans="1:14" ht="64.5" customHeight="1">
      <c r="A323" s="9">
        <v>268</v>
      </c>
      <c r="B323" s="6" t="s">
        <v>959</v>
      </c>
      <c r="C323" s="14" t="s">
        <v>229</v>
      </c>
      <c r="D323" s="6" t="s">
        <v>40</v>
      </c>
      <c r="E323" s="6" t="s">
        <v>40</v>
      </c>
      <c r="F323" s="14" t="s">
        <v>960</v>
      </c>
      <c r="G323" s="6"/>
      <c r="H323" s="14" t="s">
        <v>948</v>
      </c>
      <c r="I323" s="6">
        <v>202201</v>
      </c>
      <c r="J323" s="6">
        <v>202312</v>
      </c>
      <c r="K323" s="8">
        <v>2400</v>
      </c>
      <c r="L323" s="17" t="s">
        <v>446</v>
      </c>
      <c r="M323" s="6" t="s">
        <v>84</v>
      </c>
      <c r="N323" s="13"/>
    </row>
    <row r="324" spans="1:14" ht="92.25" customHeight="1">
      <c r="A324" s="9">
        <v>269</v>
      </c>
      <c r="B324" s="6" t="s">
        <v>961</v>
      </c>
      <c r="C324" s="6" t="s">
        <v>525</v>
      </c>
      <c r="D324" s="6" t="s">
        <v>40</v>
      </c>
      <c r="E324" s="6" t="s">
        <v>962</v>
      </c>
      <c r="F324" s="14" t="s">
        <v>963</v>
      </c>
      <c r="G324" s="6"/>
      <c r="H324" s="14" t="s">
        <v>1291</v>
      </c>
      <c r="I324" s="6">
        <v>202212</v>
      </c>
      <c r="J324" s="6">
        <v>202312</v>
      </c>
      <c r="K324" s="8">
        <v>3300</v>
      </c>
      <c r="L324" s="17" t="s">
        <v>446</v>
      </c>
      <c r="M324" s="6" t="s">
        <v>84</v>
      </c>
      <c r="N324" s="13"/>
    </row>
    <row r="325" spans="1:14" ht="62.25" customHeight="1">
      <c r="A325" s="9">
        <v>270</v>
      </c>
      <c r="B325" s="6" t="s">
        <v>964</v>
      </c>
      <c r="C325" s="6" t="s">
        <v>525</v>
      </c>
      <c r="D325" s="6" t="s">
        <v>40</v>
      </c>
      <c r="E325" s="6" t="s">
        <v>965</v>
      </c>
      <c r="F325" s="14" t="s">
        <v>966</v>
      </c>
      <c r="G325" s="6"/>
      <c r="H325" s="14" t="s">
        <v>1292</v>
      </c>
      <c r="I325" s="6">
        <v>202212</v>
      </c>
      <c r="J325" s="6">
        <v>202312</v>
      </c>
      <c r="K325" s="8">
        <v>8592</v>
      </c>
      <c r="L325" s="17" t="s">
        <v>446</v>
      </c>
      <c r="M325" s="6" t="s">
        <v>84</v>
      </c>
      <c r="N325" s="13"/>
    </row>
    <row r="326" spans="1:14" ht="33" customHeight="1">
      <c r="A326" s="9"/>
      <c r="B326" s="11" t="s">
        <v>164</v>
      </c>
      <c r="C326" s="11"/>
      <c r="D326" s="11"/>
      <c r="E326" s="11"/>
      <c r="F326" s="26" t="s">
        <v>667</v>
      </c>
      <c r="G326" s="11"/>
      <c r="H326" s="11"/>
      <c r="I326" s="11"/>
      <c r="J326" s="11"/>
      <c r="K326" s="27">
        <f>SUM(K327:K329)</f>
        <v>22600</v>
      </c>
      <c r="L326" s="11"/>
      <c r="M326" s="11"/>
      <c r="N326" s="13"/>
    </row>
    <row r="327" spans="1:14" ht="55.5" customHeight="1">
      <c r="A327" s="9">
        <v>271</v>
      </c>
      <c r="B327" s="6" t="s">
        <v>967</v>
      </c>
      <c r="C327" s="6" t="s">
        <v>22</v>
      </c>
      <c r="D327" s="6" t="s">
        <v>40</v>
      </c>
      <c r="E327" s="6" t="s">
        <v>40</v>
      </c>
      <c r="F327" s="14" t="s">
        <v>968</v>
      </c>
      <c r="G327" s="14"/>
      <c r="H327" s="15" t="s">
        <v>969</v>
      </c>
      <c r="I327" s="14">
        <v>202301</v>
      </c>
      <c r="J327" s="14">
        <v>202401</v>
      </c>
      <c r="K327" s="8">
        <v>10000</v>
      </c>
      <c r="L327" s="17" t="s">
        <v>446</v>
      </c>
      <c r="M327" s="6" t="s">
        <v>84</v>
      </c>
      <c r="N327" s="14"/>
    </row>
    <row r="328" spans="1:14" ht="55.5" customHeight="1">
      <c r="A328" s="9">
        <v>272</v>
      </c>
      <c r="B328" s="6" t="s">
        <v>970</v>
      </c>
      <c r="C328" s="6" t="s">
        <v>22</v>
      </c>
      <c r="D328" s="6" t="s">
        <v>40</v>
      </c>
      <c r="E328" s="6" t="s">
        <v>40</v>
      </c>
      <c r="F328" s="14" t="s">
        <v>971</v>
      </c>
      <c r="G328" s="14"/>
      <c r="H328" s="15" t="s">
        <v>969</v>
      </c>
      <c r="I328" s="6">
        <v>202301</v>
      </c>
      <c r="J328" s="6">
        <v>202412</v>
      </c>
      <c r="K328" s="8">
        <v>12000</v>
      </c>
      <c r="L328" s="17" t="s">
        <v>446</v>
      </c>
      <c r="M328" s="6" t="s">
        <v>84</v>
      </c>
      <c r="N328" s="6"/>
    </row>
    <row r="329" spans="1:14" ht="55.5" customHeight="1">
      <c r="A329" s="9">
        <v>273</v>
      </c>
      <c r="B329" s="6" t="s">
        <v>972</v>
      </c>
      <c r="C329" s="6" t="s">
        <v>22</v>
      </c>
      <c r="D329" s="6" t="s">
        <v>40</v>
      </c>
      <c r="E329" s="6" t="s">
        <v>40</v>
      </c>
      <c r="F329" s="14" t="s">
        <v>973</v>
      </c>
      <c r="G329" s="6"/>
      <c r="H329" s="15" t="s">
        <v>969</v>
      </c>
      <c r="I329" s="6">
        <v>202304</v>
      </c>
      <c r="J329" s="6">
        <v>202404</v>
      </c>
      <c r="K329" s="8">
        <v>600</v>
      </c>
      <c r="L329" s="17" t="s">
        <v>446</v>
      </c>
      <c r="M329" s="6" t="s">
        <v>84</v>
      </c>
      <c r="N329" s="13"/>
    </row>
    <row r="330" spans="1:14" ht="21" customHeight="1">
      <c r="A330" s="9"/>
      <c r="B330" s="6"/>
      <c r="C330" s="6"/>
      <c r="D330" s="6"/>
      <c r="E330" s="6"/>
      <c r="F330" s="14"/>
      <c r="G330" s="14"/>
      <c r="H330" s="14"/>
      <c r="I330" s="14"/>
      <c r="J330" s="14"/>
      <c r="K330" s="53"/>
      <c r="L330" s="14"/>
      <c r="M330" s="6"/>
      <c r="N330" s="13"/>
    </row>
    <row r="331" spans="1:14" ht="40.5" customHeight="1">
      <c r="A331" s="10" t="s">
        <v>974</v>
      </c>
      <c r="B331" s="11" t="s">
        <v>975</v>
      </c>
      <c r="C331" s="11"/>
      <c r="D331" s="11"/>
      <c r="E331" s="11"/>
      <c r="F331" s="64" t="s">
        <v>976</v>
      </c>
      <c r="G331" s="65"/>
      <c r="H331" s="66"/>
      <c r="I331" s="11"/>
      <c r="J331" s="11"/>
      <c r="K331" s="27">
        <f>SUM(K332,K334,K338)</f>
        <v>52771</v>
      </c>
      <c r="L331" s="11"/>
      <c r="M331" s="11"/>
      <c r="N331" s="13"/>
    </row>
    <row r="332" spans="1:14" ht="31.5" customHeight="1">
      <c r="A332" s="9"/>
      <c r="B332" s="11" t="s">
        <v>226</v>
      </c>
      <c r="C332" s="11"/>
      <c r="D332" s="11"/>
      <c r="E332" s="11"/>
      <c r="F332" s="26" t="s">
        <v>693</v>
      </c>
      <c r="G332" s="11"/>
      <c r="H332" s="11"/>
      <c r="I332" s="11"/>
      <c r="J332" s="11"/>
      <c r="K332" s="27">
        <v>684</v>
      </c>
      <c r="L332" s="11"/>
      <c r="M332" s="11"/>
      <c r="N332" s="13"/>
    </row>
    <row r="333" spans="1:14" ht="74.25" customHeight="1">
      <c r="A333" s="9">
        <v>274</v>
      </c>
      <c r="B333" s="6" t="s">
        <v>977</v>
      </c>
      <c r="C333" s="6" t="s">
        <v>525</v>
      </c>
      <c r="D333" s="6" t="s">
        <v>978</v>
      </c>
      <c r="E333" s="6" t="s">
        <v>979</v>
      </c>
      <c r="F333" s="14" t="s">
        <v>980</v>
      </c>
      <c r="G333" s="6" t="s">
        <v>981</v>
      </c>
      <c r="H333" s="6" t="s">
        <v>982</v>
      </c>
      <c r="I333" s="6" t="s">
        <v>255</v>
      </c>
      <c r="J333" s="6" t="s">
        <v>612</v>
      </c>
      <c r="K333" s="8">
        <v>683.78</v>
      </c>
      <c r="L333" s="6" t="s">
        <v>895</v>
      </c>
      <c r="M333" s="6" t="s">
        <v>983</v>
      </c>
      <c r="N333" s="13"/>
    </row>
    <row r="334" spans="1:14" ht="27" customHeight="1">
      <c r="A334" s="9"/>
      <c r="B334" s="11" t="s">
        <v>63</v>
      </c>
      <c r="C334" s="11"/>
      <c r="D334" s="11"/>
      <c r="E334" s="11"/>
      <c r="F334" s="26" t="s">
        <v>667</v>
      </c>
      <c r="G334" s="11"/>
      <c r="H334" s="11"/>
      <c r="I334" s="11"/>
      <c r="J334" s="11"/>
      <c r="K334" s="27">
        <f>SUM(K335:K337)</f>
        <v>45590</v>
      </c>
      <c r="L334" s="11"/>
      <c r="M334" s="11"/>
      <c r="N334" s="13"/>
    </row>
    <row r="335" spans="1:14" ht="61.5" customHeight="1">
      <c r="A335" s="9">
        <v>275</v>
      </c>
      <c r="B335" s="6" t="s">
        <v>984</v>
      </c>
      <c r="C335" s="6" t="s">
        <v>525</v>
      </c>
      <c r="D335" s="6" t="s">
        <v>978</v>
      </c>
      <c r="E335" s="6" t="s">
        <v>979</v>
      </c>
      <c r="F335" s="14" t="s">
        <v>985</v>
      </c>
      <c r="G335" s="6" t="s">
        <v>986</v>
      </c>
      <c r="H335" s="14" t="s">
        <v>987</v>
      </c>
      <c r="I335" s="6" t="s">
        <v>37</v>
      </c>
      <c r="J335" s="6" t="s">
        <v>441</v>
      </c>
      <c r="K335" s="8">
        <v>590</v>
      </c>
      <c r="L335" s="6" t="s">
        <v>988</v>
      </c>
      <c r="M335" s="6" t="s">
        <v>983</v>
      </c>
      <c r="N335" s="13"/>
    </row>
    <row r="336" spans="1:14" ht="124.5" customHeight="1">
      <c r="A336" s="9">
        <v>276</v>
      </c>
      <c r="B336" s="6" t="s">
        <v>989</v>
      </c>
      <c r="C336" s="6" t="s">
        <v>22</v>
      </c>
      <c r="D336" s="6" t="s">
        <v>978</v>
      </c>
      <c r="E336" s="6" t="s">
        <v>990</v>
      </c>
      <c r="F336" s="14" t="s">
        <v>991</v>
      </c>
      <c r="G336" s="6" t="s">
        <v>992</v>
      </c>
      <c r="H336" s="14" t="s">
        <v>993</v>
      </c>
      <c r="I336" s="6" t="s">
        <v>154</v>
      </c>
      <c r="J336" s="6" t="s">
        <v>175</v>
      </c>
      <c r="K336" s="8">
        <v>15000</v>
      </c>
      <c r="L336" s="6" t="s">
        <v>994</v>
      </c>
      <c r="M336" s="6" t="s">
        <v>983</v>
      </c>
      <c r="N336" s="13"/>
    </row>
    <row r="337" spans="1:14" ht="88.5" customHeight="1">
      <c r="A337" s="9">
        <v>277</v>
      </c>
      <c r="B337" s="6" t="s">
        <v>995</v>
      </c>
      <c r="C337" s="6" t="s">
        <v>22</v>
      </c>
      <c r="D337" s="6" t="s">
        <v>978</v>
      </c>
      <c r="E337" s="6" t="s">
        <v>978</v>
      </c>
      <c r="F337" s="14" t="s">
        <v>996</v>
      </c>
      <c r="G337" s="6" t="s">
        <v>997</v>
      </c>
      <c r="H337" s="14" t="s">
        <v>998</v>
      </c>
      <c r="I337" s="6">
        <v>202304</v>
      </c>
      <c r="J337" s="6">
        <v>202512</v>
      </c>
      <c r="K337" s="8">
        <v>30000</v>
      </c>
      <c r="L337" s="6" t="s">
        <v>994</v>
      </c>
      <c r="M337" s="6" t="s">
        <v>983</v>
      </c>
      <c r="N337" s="13"/>
    </row>
    <row r="338" spans="1:14" ht="33" customHeight="1">
      <c r="A338" s="9"/>
      <c r="B338" s="11" t="s">
        <v>164</v>
      </c>
      <c r="C338" s="11"/>
      <c r="D338" s="11"/>
      <c r="E338" s="11"/>
      <c r="F338" s="26" t="s">
        <v>832</v>
      </c>
      <c r="G338" s="11"/>
      <c r="H338" s="11"/>
      <c r="I338" s="11"/>
      <c r="J338" s="11"/>
      <c r="K338" s="27">
        <f>SUM(K339:K342)</f>
        <v>6497</v>
      </c>
      <c r="L338" s="11"/>
      <c r="M338" s="11"/>
      <c r="N338" s="13"/>
    </row>
    <row r="339" spans="1:14" ht="91.5" customHeight="1">
      <c r="A339" s="9">
        <v>278</v>
      </c>
      <c r="B339" s="6" t="s">
        <v>999</v>
      </c>
      <c r="C339" s="6" t="s">
        <v>22</v>
      </c>
      <c r="D339" s="6" t="s">
        <v>978</v>
      </c>
      <c r="E339" s="6" t="s">
        <v>1000</v>
      </c>
      <c r="F339" s="14" t="s">
        <v>1001</v>
      </c>
      <c r="G339" s="6" t="s">
        <v>1002</v>
      </c>
      <c r="H339" s="6" t="s">
        <v>1003</v>
      </c>
      <c r="I339" s="6">
        <v>202306</v>
      </c>
      <c r="J339" s="6">
        <v>202406</v>
      </c>
      <c r="K339" s="8">
        <v>1320</v>
      </c>
      <c r="L339" s="6" t="s">
        <v>70</v>
      </c>
      <c r="M339" s="6" t="s">
        <v>983</v>
      </c>
      <c r="N339" s="17"/>
    </row>
    <row r="340" spans="1:14" ht="42" customHeight="1">
      <c r="A340" s="9">
        <v>279</v>
      </c>
      <c r="B340" s="6" t="s">
        <v>1004</v>
      </c>
      <c r="C340" s="6" t="s">
        <v>525</v>
      </c>
      <c r="D340" s="6" t="s">
        <v>978</v>
      </c>
      <c r="E340" s="6" t="s">
        <v>979</v>
      </c>
      <c r="F340" s="14" t="s">
        <v>1005</v>
      </c>
      <c r="G340" s="6" t="s">
        <v>1006</v>
      </c>
      <c r="H340" s="6" t="s">
        <v>1007</v>
      </c>
      <c r="I340" s="6">
        <v>202308</v>
      </c>
      <c r="J340" s="6">
        <v>202508</v>
      </c>
      <c r="K340" s="8">
        <v>1360</v>
      </c>
      <c r="L340" s="6" t="s">
        <v>1008</v>
      </c>
      <c r="M340" s="6" t="s">
        <v>983</v>
      </c>
      <c r="N340" s="13"/>
    </row>
    <row r="341" spans="1:14" ht="45" customHeight="1">
      <c r="A341" s="9">
        <v>280</v>
      </c>
      <c r="B341" s="6" t="s">
        <v>1009</v>
      </c>
      <c r="C341" s="6" t="s">
        <v>525</v>
      </c>
      <c r="D341" s="6" t="s">
        <v>978</v>
      </c>
      <c r="E341" s="6" t="s">
        <v>979</v>
      </c>
      <c r="F341" s="14" t="s">
        <v>1010</v>
      </c>
      <c r="G341" s="6" t="s">
        <v>1011</v>
      </c>
      <c r="H341" s="6" t="s">
        <v>1007</v>
      </c>
      <c r="I341" s="6">
        <v>202308</v>
      </c>
      <c r="J341" s="6">
        <v>202408</v>
      </c>
      <c r="K341" s="8">
        <v>695</v>
      </c>
      <c r="L341" s="6" t="s">
        <v>1008</v>
      </c>
      <c r="M341" s="6" t="s">
        <v>983</v>
      </c>
      <c r="N341" s="13"/>
    </row>
    <row r="342" spans="1:14" s="38" customFormat="1" ht="56.25" customHeight="1">
      <c r="A342" s="9">
        <v>281</v>
      </c>
      <c r="B342" s="17" t="s">
        <v>1012</v>
      </c>
      <c r="C342" s="17" t="s">
        <v>498</v>
      </c>
      <c r="D342" s="17" t="s">
        <v>1013</v>
      </c>
      <c r="E342" s="17" t="s">
        <v>803</v>
      </c>
      <c r="F342" s="18" t="s">
        <v>1014</v>
      </c>
      <c r="G342" s="17" t="s">
        <v>1015</v>
      </c>
      <c r="H342" s="17" t="s">
        <v>1016</v>
      </c>
      <c r="I342" s="17" t="s">
        <v>445</v>
      </c>
      <c r="J342" s="17" t="s">
        <v>589</v>
      </c>
      <c r="K342" s="19">
        <v>3122</v>
      </c>
      <c r="L342" s="17" t="s">
        <v>1017</v>
      </c>
      <c r="M342" s="17" t="s">
        <v>1018</v>
      </c>
      <c r="N342" s="17" t="s">
        <v>1019</v>
      </c>
    </row>
    <row r="343" spans="1:14" ht="19.5" customHeight="1">
      <c r="A343" s="9"/>
      <c r="B343" s="11"/>
      <c r="C343" s="11"/>
      <c r="D343" s="11"/>
      <c r="E343" s="11"/>
      <c r="F343" s="26"/>
      <c r="G343" s="11"/>
      <c r="H343" s="11"/>
      <c r="I343" s="11"/>
      <c r="J343" s="11"/>
      <c r="K343" s="27"/>
      <c r="L343" s="11"/>
      <c r="M343" s="11"/>
      <c r="N343" s="13"/>
    </row>
    <row r="344" spans="1:14" ht="48" customHeight="1">
      <c r="A344" s="10" t="s">
        <v>1020</v>
      </c>
      <c r="B344" s="11" t="s">
        <v>1021</v>
      </c>
      <c r="C344" s="11"/>
      <c r="D344" s="11"/>
      <c r="E344" s="11"/>
      <c r="F344" s="64" t="s">
        <v>1022</v>
      </c>
      <c r="G344" s="65"/>
      <c r="H344" s="66"/>
      <c r="I344" s="11"/>
      <c r="J344" s="11"/>
      <c r="K344" s="27">
        <f>SUM(K345,K349,K352)</f>
        <v>947400</v>
      </c>
      <c r="L344" s="11"/>
      <c r="M344" s="11"/>
      <c r="N344" s="13"/>
    </row>
    <row r="345" spans="1:14" ht="27" customHeight="1">
      <c r="A345" s="10"/>
      <c r="B345" s="11" t="s">
        <v>226</v>
      </c>
      <c r="C345" s="11"/>
      <c r="D345" s="11"/>
      <c r="E345" s="11"/>
      <c r="F345" s="30" t="s">
        <v>1023</v>
      </c>
      <c r="G345" s="31"/>
      <c r="H345" s="32"/>
      <c r="I345" s="11"/>
      <c r="J345" s="11"/>
      <c r="K345" s="27">
        <f>SUM(K346:K348)</f>
        <v>75466</v>
      </c>
      <c r="L345" s="11"/>
      <c r="M345" s="11"/>
      <c r="N345" s="13"/>
    </row>
    <row r="346" spans="1:14" ht="55.5" customHeight="1">
      <c r="A346" s="9">
        <v>282</v>
      </c>
      <c r="B346" s="6" t="s">
        <v>1024</v>
      </c>
      <c r="C346" s="6" t="s">
        <v>22</v>
      </c>
      <c r="D346" s="6" t="s">
        <v>1025</v>
      </c>
      <c r="E346" s="6" t="s">
        <v>1026</v>
      </c>
      <c r="F346" s="14" t="s">
        <v>1027</v>
      </c>
      <c r="G346" s="6" t="s">
        <v>1028</v>
      </c>
      <c r="H346" s="14" t="s">
        <v>1299</v>
      </c>
      <c r="I346" s="6" t="s">
        <v>617</v>
      </c>
      <c r="J346" s="6" t="s">
        <v>130</v>
      </c>
      <c r="K346" s="8">
        <v>10220</v>
      </c>
      <c r="L346" s="15" t="s">
        <v>1029</v>
      </c>
      <c r="M346" s="6" t="s">
        <v>170</v>
      </c>
      <c r="N346" s="13"/>
    </row>
    <row r="347" spans="1:14" ht="42" customHeight="1">
      <c r="A347" s="9">
        <v>283</v>
      </c>
      <c r="B347" s="6" t="s">
        <v>1030</v>
      </c>
      <c r="C347" s="6" t="s">
        <v>22</v>
      </c>
      <c r="D347" s="6" t="s">
        <v>1025</v>
      </c>
      <c r="E347" s="6" t="s">
        <v>1026</v>
      </c>
      <c r="F347" s="14" t="s">
        <v>1031</v>
      </c>
      <c r="G347" s="6" t="s">
        <v>1032</v>
      </c>
      <c r="H347" s="14" t="s">
        <v>1299</v>
      </c>
      <c r="I347" s="6" t="s">
        <v>617</v>
      </c>
      <c r="J347" s="6" t="s">
        <v>158</v>
      </c>
      <c r="K347" s="8">
        <v>58646</v>
      </c>
      <c r="L347" s="15" t="s">
        <v>1029</v>
      </c>
      <c r="M347" s="6" t="s">
        <v>170</v>
      </c>
      <c r="N347" s="13"/>
    </row>
    <row r="348" spans="1:14" ht="61.5" customHeight="1">
      <c r="A348" s="9">
        <v>284</v>
      </c>
      <c r="B348" s="6" t="s">
        <v>1033</v>
      </c>
      <c r="C348" s="6" t="s">
        <v>22</v>
      </c>
      <c r="D348" s="6" t="s">
        <v>1025</v>
      </c>
      <c r="E348" s="6" t="s">
        <v>1026</v>
      </c>
      <c r="F348" s="14" t="s">
        <v>1034</v>
      </c>
      <c r="G348" s="6" t="s">
        <v>1035</v>
      </c>
      <c r="H348" s="14" t="s">
        <v>1299</v>
      </c>
      <c r="I348" s="6" t="s">
        <v>617</v>
      </c>
      <c r="J348" s="6" t="s">
        <v>83</v>
      </c>
      <c r="K348" s="8">
        <v>6600</v>
      </c>
      <c r="L348" s="15" t="s">
        <v>1029</v>
      </c>
      <c r="M348" s="6" t="s">
        <v>170</v>
      </c>
      <c r="N348" s="13"/>
    </row>
    <row r="349" spans="1:14" ht="29.25" customHeight="1">
      <c r="A349" s="9"/>
      <c r="B349" s="11" t="s">
        <v>63</v>
      </c>
      <c r="C349" s="11"/>
      <c r="D349" s="11"/>
      <c r="E349" s="11"/>
      <c r="F349" s="26" t="s">
        <v>554</v>
      </c>
      <c r="G349" s="11"/>
      <c r="H349" s="26"/>
      <c r="I349" s="11"/>
      <c r="J349" s="11"/>
      <c r="K349" s="27">
        <f>SUM(K350:K351)</f>
        <v>559727</v>
      </c>
      <c r="L349" s="11"/>
      <c r="M349" s="11"/>
      <c r="N349" s="13"/>
    </row>
    <row r="350" spans="1:14" ht="51" customHeight="1">
      <c r="A350" s="9">
        <v>285</v>
      </c>
      <c r="B350" s="6" t="s">
        <v>1036</v>
      </c>
      <c r="C350" s="6" t="s">
        <v>22</v>
      </c>
      <c r="D350" s="6" t="s">
        <v>1025</v>
      </c>
      <c r="E350" s="6" t="s">
        <v>1026</v>
      </c>
      <c r="F350" s="14" t="s">
        <v>1037</v>
      </c>
      <c r="G350" s="6" t="s">
        <v>1028</v>
      </c>
      <c r="H350" s="14" t="s">
        <v>1299</v>
      </c>
      <c r="I350" s="6">
        <v>202201</v>
      </c>
      <c r="J350" s="6" t="s">
        <v>117</v>
      </c>
      <c r="K350" s="8">
        <v>51327</v>
      </c>
      <c r="L350" s="15" t="s">
        <v>1029</v>
      </c>
      <c r="M350" s="6" t="s">
        <v>170</v>
      </c>
      <c r="N350" s="13"/>
    </row>
    <row r="351" spans="1:14" ht="56.25" customHeight="1">
      <c r="A351" s="9">
        <v>286</v>
      </c>
      <c r="B351" s="6" t="s">
        <v>1038</v>
      </c>
      <c r="C351" s="6" t="s">
        <v>22</v>
      </c>
      <c r="D351" s="6" t="s">
        <v>1025</v>
      </c>
      <c r="E351" s="6" t="s">
        <v>1039</v>
      </c>
      <c r="F351" s="14" t="s">
        <v>1040</v>
      </c>
      <c r="G351" s="6" t="s">
        <v>1041</v>
      </c>
      <c r="H351" s="14" t="s">
        <v>1300</v>
      </c>
      <c r="I351" s="6" t="s">
        <v>83</v>
      </c>
      <c r="J351" s="6" t="s">
        <v>1042</v>
      </c>
      <c r="K351" s="8">
        <v>508400</v>
      </c>
      <c r="L351" s="15" t="s">
        <v>1029</v>
      </c>
      <c r="M351" s="6" t="s">
        <v>170</v>
      </c>
      <c r="N351" s="13"/>
    </row>
    <row r="352" spans="1:14" ht="29.25" customHeight="1">
      <c r="A352" s="9"/>
      <c r="B352" s="11" t="s">
        <v>164</v>
      </c>
      <c r="C352" s="11"/>
      <c r="D352" s="11"/>
      <c r="E352" s="11"/>
      <c r="F352" s="26" t="s">
        <v>1043</v>
      </c>
      <c r="G352" s="11"/>
      <c r="H352" s="11"/>
      <c r="I352" s="11"/>
      <c r="J352" s="11"/>
      <c r="K352" s="27">
        <f>SUM(K353:K359)</f>
        <v>312207</v>
      </c>
      <c r="L352" s="11"/>
      <c r="M352" s="11"/>
      <c r="N352" s="13"/>
    </row>
    <row r="353" spans="1:14" ht="42" customHeight="1">
      <c r="A353" s="9">
        <v>287</v>
      </c>
      <c r="B353" s="6" t="s">
        <v>1044</v>
      </c>
      <c r="C353" s="6" t="s">
        <v>22</v>
      </c>
      <c r="D353" s="6" t="s">
        <v>1025</v>
      </c>
      <c r="E353" s="6" t="s">
        <v>662</v>
      </c>
      <c r="F353" s="14" t="s">
        <v>1045</v>
      </c>
      <c r="G353" s="6" t="s">
        <v>1046</v>
      </c>
      <c r="H353" s="6" t="s">
        <v>1047</v>
      </c>
      <c r="I353" s="6">
        <v>202303</v>
      </c>
      <c r="J353" s="6">
        <v>202403</v>
      </c>
      <c r="K353" s="8">
        <v>1000</v>
      </c>
      <c r="L353" s="6" t="s">
        <v>1008</v>
      </c>
      <c r="M353" s="6" t="s">
        <v>170</v>
      </c>
      <c r="N353" s="13"/>
    </row>
    <row r="354" spans="1:14" ht="57" customHeight="1">
      <c r="A354" s="9">
        <v>288</v>
      </c>
      <c r="B354" s="6" t="s">
        <v>1048</v>
      </c>
      <c r="C354" s="6" t="s">
        <v>525</v>
      </c>
      <c r="D354" s="6" t="s">
        <v>1025</v>
      </c>
      <c r="E354" s="6" t="s">
        <v>1039</v>
      </c>
      <c r="F354" s="14" t="s">
        <v>1049</v>
      </c>
      <c r="G354" s="6" t="s">
        <v>1050</v>
      </c>
      <c r="H354" s="6" t="s">
        <v>1051</v>
      </c>
      <c r="I354" s="6" t="s">
        <v>413</v>
      </c>
      <c r="J354" s="6" t="s">
        <v>175</v>
      </c>
      <c r="K354" s="8">
        <v>4000</v>
      </c>
      <c r="L354" s="6" t="s">
        <v>1008</v>
      </c>
      <c r="M354" s="6" t="s">
        <v>170</v>
      </c>
      <c r="N354" s="13"/>
    </row>
    <row r="355" spans="1:14" ht="90" customHeight="1">
      <c r="A355" s="9">
        <v>289</v>
      </c>
      <c r="B355" s="6" t="s">
        <v>1052</v>
      </c>
      <c r="C355" s="6" t="s">
        <v>525</v>
      </c>
      <c r="D355" s="6" t="s">
        <v>1025</v>
      </c>
      <c r="E355" s="6" t="s">
        <v>1053</v>
      </c>
      <c r="F355" s="14" t="s">
        <v>1054</v>
      </c>
      <c r="G355" s="6" t="s">
        <v>1055</v>
      </c>
      <c r="H355" s="6" t="s">
        <v>1056</v>
      </c>
      <c r="I355" s="6" t="s">
        <v>130</v>
      </c>
      <c r="J355" s="6" t="s">
        <v>60</v>
      </c>
      <c r="K355" s="8">
        <v>18707</v>
      </c>
      <c r="L355" s="6" t="s">
        <v>878</v>
      </c>
      <c r="M355" s="6" t="s">
        <v>170</v>
      </c>
      <c r="N355" s="13"/>
    </row>
    <row r="356" spans="1:14" ht="45" customHeight="1">
      <c r="A356" s="9">
        <v>290</v>
      </c>
      <c r="B356" s="6" t="s">
        <v>1057</v>
      </c>
      <c r="C356" s="6" t="s">
        <v>525</v>
      </c>
      <c r="D356" s="6" t="s">
        <v>1025</v>
      </c>
      <c r="E356" s="6" t="s">
        <v>1053</v>
      </c>
      <c r="F356" s="14" t="s">
        <v>1058</v>
      </c>
      <c r="G356" s="6" t="s">
        <v>1059</v>
      </c>
      <c r="H356" s="6" t="s">
        <v>1060</v>
      </c>
      <c r="I356" s="6" t="s">
        <v>117</v>
      </c>
      <c r="J356" s="6" t="s">
        <v>60</v>
      </c>
      <c r="K356" s="8">
        <v>800</v>
      </c>
      <c r="L356" s="6" t="s">
        <v>878</v>
      </c>
      <c r="M356" s="6" t="s">
        <v>170</v>
      </c>
      <c r="N356" s="13"/>
    </row>
    <row r="357" spans="1:14" ht="40.5" customHeight="1">
      <c r="A357" s="9">
        <v>291</v>
      </c>
      <c r="B357" s="6" t="s">
        <v>1061</v>
      </c>
      <c r="C357" s="6" t="s">
        <v>22</v>
      </c>
      <c r="D357" s="6" t="s">
        <v>1025</v>
      </c>
      <c r="E357" s="6" t="s">
        <v>1026</v>
      </c>
      <c r="F357" s="14" t="s">
        <v>1062</v>
      </c>
      <c r="G357" s="6" t="s">
        <v>1028</v>
      </c>
      <c r="H357" s="6" t="s">
        <v>1293</v>
      </c>
      <c r="I357" s="6" t="s">
        <v>441</v>
      </c>
      <c r="J357" s="6" t="s">
        <v>1063</v>
      </c>
      <c r="K357" s="8">
        <v>41700</v>
      </c>
      <c r="L357" s="6" t="s">
        <v>1064</v>
      </c>
      <c r="M357" s="6" t="s">
        <v>170</v>
      </c>
      <c r="N357" s="13"/>
    </row>
    <row r="358" spans="1:14" ht="43.5" customHeight="1">
      <c r="A358" s="9">
        <v>292</v>
      </c>
      <c r="B358" s="6" t="s">
        <v>1065</v>
      </c>
      <c r="C358" s="6" t="s">
        <v>525</v>
      </c>
      <c r="D358" s="6" t="s">
        <v>1025</v>
      </c>
      <c r="E358" s="6" t="s">
        <v>1026</v>
      </c>
      <c r="F358" s="14" t="s">
        <v>1066</v>
      </c>
      <c r="G358" s="6" t="s">
        <v>1067</v>
      </c>
      <c r="H358" s="6" t="s">
        <v>1293</v>
      </c>
      <c r="I358" s="6">
        <v>202312</v>
      </c>
      <c r="J358" s="6" t="s">
        <v>1068</v>
      </c>
      <c r="K358" s="8">
        <v>51000</v>
      </c>
      <c r="L358" s="6" t="s">
        <v>1069</v>
      </c>
      <c r="M358" s="6" t="s">
        <v>170</v>
      </c>
      <c r="N358" s="13"/>
    </row>
    <row r="359" spans="1:14" ht="45" customHeight="1">
      <c r="A359" s="9">
        <v>293</v>
      </c>
      <c r="B359" s="6" t="s">
        <v>1070</v>
      </c>
      <c r="C359" s="6" t="s">
        <v>22</v>
      </c>
      <c r="D359" s="6" t="s">
        <v>1025</v>
      </c>
      <c r="E359" s="6" t="s">
        <v>1026</v>
      </c>
      <c r="F359" s="14" t="s">
        <v>1071</v>
      </c>
      <c r="G359" s="6" t="s">
        <v>1072</v>
      </c>
      <c r="H359" s="6" t="s">
        <v>1293</v>
      </c>
      <c r="I359" s="6" t="s">
        <v>60</v>
      </c>
      <c r="J359" s="6" t="s">
        <v>1073</v>
      </c>
      <c r="K359" s="8">
        <v>195000</v>
      </c>
      <c r="L359" s="6" t="s">
        <v>1074</v>
      </c>
      <c r="M359" s="6" t="s">
        <v>170</v>
      </c>
      <c r="N359" s="13"/>
    </row>
    <row r="360" spans="1:14" ht="27" customHeight="1">
      <c r="A360" s="9"/>
      <c r="B360" s="6"/>
      <c r="C360" s="6"/>
      <c r="D360" s="6"/>
      <c r="E360" s="6"/>
      <c r="F360" s="14"/>
      <c r="G360" s="6"/>
      <c r="H360" s="6"/>
      <c r="I360" s="6"/>
      <c r="J360" s="6"/>
      <c r="K360" s="8"/>
      <c r="L360" s="6"/>
      <c r="M360" s="6"/>
      <c r="N360" s="13"/>
    </row>
    <row r="361" spans="1:14" ht="33" customHeight="1">
      <c r="A361" s="10" t="s">
        <v>1075</v>
      </c>
      <c r="B361" s="11" t="s">
        <v>1076</v>
      </c>
      <c r="C361" s="6"/>
      <c r="D361" s="6"/>
      <c r="E361" s="6"/>
      <c r="F361" s="73" t="s">
        <v>1077</v>
      </c>
      <c r="G361" s="73"/>
      <c r="H361" s="73"/>
      <c r="I361" s="6"/>
      <c r="J361" s="6"/>
      <c r="K361" s="27">
        <f>SUM(K362,K374)</f>
        <v>44553.67</v>
      </c>
      <c r="L361" s="6"/>
      <c r="M361" s="7"/>
      <c r="N361" s="13"/>
    </row>
    <row r="362" spans="1:14" ht="26.25" customHeight="1">
      <c r="A362" s="10"/>
      <c r="B362" s="11" t="s">
        <v>63</v>
      </c>
      <c r="C362" s="6"/>
      <c r="D362" s="6"/>
      <c r="E362" s="6"/>
      <c r="F362" s="26" t="s">
        <v>618</v>
      </c>
      <c r="G362" s="11"/>
      <c r="H362" s="11"/>
      <c r="I362" s="11"/>
      <c r="J362" s="11"/>
      <c r="K362" s="27">
        <f>SUM(K363:K373)</f>
        <v>23845.670000000002</v>
      </c>
      <c r="L362" s="6"/>
      <c r="M362" s="7"/>
      <c r="N362" s="13"/>
    </row>
    <row r="363" spans="1:14" s="16" customFormat="1" ht="91.5" customHeight="1">
      <c r="A363" s="6">
        <v>294</v>
      </c>
      <c r="B363" s="6" t="s">
        <v>1078</v>
      </c>
      <c r="C363" s="6" t="s">
        <v>22</v>
      </c>
      <c r="D363" s="6" t="s">
        <v>1079</v>
      </c>
      <c r="E363" s="6" t="s">
        <v>1079</v>
      </c>
      <c r="F363" s="14" t="s">
        <v>1080</v>
      </c>
      <c r="G363" s="54" t="s">
        <v>1081</v>
      </c>
      <c r="H363" s="6" t="s">
        <v>1082</v>
      </c>
      <c r="I363" s="6">
        <v>202201</v>
      </c>
      <c r="J363" s="6">
        <v>202312</v>
      </c>
      <c r="K363" s="8">
        <v>3794.01</v>
      </c>
      <c r="L363" s="6" t="s">
        <v>1083</v>
      </c>
      <c r="M363" s="6" t="s">
        <v>127</v>
      </c>
      <c r="N363" s="6"/>
    </row>
    <row r="364" spans="1:14" s="16" customFormat="1" ht="92.25" customHeight="1">
      <c r="A364" s="6">
        <v>295</v>
      </c>
      <c r="B364" s="6" t="s">
        <v>1084</v>
      </c>
      <c r="C364" s="6" t="s">
        <v>22</v>
      </c>
      <c r="D364" s="6" t="s">
        <v>1079</v>
      </c>
      <c r="E364" s="6" t="s">
        <v>1079</v>
      </c>
      <c r="F364" s="14" t="s">
        <v>1085</v>
      </c>
      <c r="G364" s="54" t="s">
        <v>1081</v>
      </c>
      <c r="H364" s="6" t="s">
        <v>1082</v>
      </c>
      <c r="I364" s="6">
        <v>202201</v>
      </c>
      <c r="J364" s="6">
        <v>202301</v>
      </c>
      <c r="K364" s="8">
        <v>2803.09</v>
      </c>
      <c r="L364" s="6" t="s">
        <v>1083</v>
      </c>
      <c r="M364" s="6" t="s">
        <v>127</v>
      </c>
      <c r="N364" s="6"/>
    </row>
    <row r="365" spans="1:14" ht="79.5" customHeight="1">
      <c r="A365" s="6">
        <v>296</v>
      </c>
      <c r="B365" s="6" t="s">
        <v>1086</v>
      </c>
      <c r="C365" s="6" t="s">
        <v>22</v>
      </c>
      <c r="D365" s="6" t="s">
        <v>1079</v>
      </c>
      <c r="E365" s="6" t="s">
        <v>1079</v>
      </c>
      <c r="F365" s="14" t="s">
        <v>1087</v>
      </c>
      <c r="G365" s="54" t="s">
        <v>1081</v>
      </c>
      <c r="H365" s="6" t="s">
        <v>1082</v>
      </c>
      <c r="I365" s="6">
        <v>202201</v>
      </c>
      <c r="J365" s="6">
        <v>202301</v>
      </c>
      <c r="K365" s="8">
        <v>1999.02</v>
      </c>
      <c r="L365" s="6" t="s">
        <v>1083</v>
      </c>
      <c r="M365" s="6" t="s">
        <v>127</v>
      </c>
      <c r="N365" s="6"/>
    </row>
    <row r="366" spans="1:14" s="16" customFormat="1" ht="76.5" customHeight="1">
      <c r="A366" s="6">
        <v>297</v>
      </c>
      <c r="B366" s="6" t="s">
        <v>1088</v>
      </c>
      <c r="C366" s="6" t="s">
        <v>22</v>
      </c>
      <c r="D366" s="6" t="s">
        <v>1079</v>
      </c>
      <c r="E366" s="6" t="s">
        <v>1079</v>
      </c>
      <c r="F366" s="14" t="s">
        <v>1089</v>
      </c>
      <c r="G366" s="54" t="s">
        <v>1081</v>
      </c>
      <c r="H366" s="6" t="s">
        <v>1082</v>
      </c>
      <c r="I366" s="6">
        <v>202201</v>
      </c>
      <c r="J366" s="6">
        <v>202301</v>
      </c>
      <c r="K366" s="8">
        <v>1356.43</v>
      </c>
      <c r="L366" s="6" t="s">
        <v>1083</v>
      </c>
      <c r="M366" s="6" t="s">
        <v>127</v>
      </c>
      <c r="N366" s="6"/>
    </row>
    <row r="367" spans="1:14" s="16" customFormat="1" ht="59.25" customHeight="1">
      <c r="A367" s="6">
        <v>298</v>
      </c>
      <c r="B367" s="6" t="s">
        <v>1090</v>
      </c>
      <c r="C367" s="6" t="s">
        <v>22</v>
      </c>
      <c r="D367" s="6" t="s">
        <v>1079</v>
      </c>
      <c r="E367" s="6" t="s">
        <v>1079</v>
      </c>
      <c r="F367" s="14" t="s">
        <v>1091</v>
      </c>
      <c r="G367" s="54" t="s">
        <v>1081</v>
      </c>
      <c r="H367" s="6" t="s">
        <v>1082</v>
      </c>
      <c r="I367" s="6">
        <v>202201</v>
      </c>
      <c r="J367" s="6">
        <v>202301</v>
      </c>
      <c r="K367" s="8">
        <v>1449.59</v>
      </c>
      <c r="L367" s="6" t="s">
        <v>1083</v>
      </c>
      <c r="M367" s="6" t="s">
        <v>127</v>
      </c>
      <c r="N367" s="6"/>
    </row>
    <row r="368" spans="1:38" s="16" customFormat="1" ht="51" customHeight="1">
      <c r="A368" s="6">
        <v>299</v>
      </c>
      <c r="B368" s="6" t="s">
        <v>1092</v>
      </c>
      <c r="C368" s="6" t="s">
        <v>22</v>
      </c>
      <c r="D368" s="6" t="s">
        <v>1079</v>
      </c>
      <c r="E368" s="6" t="s">
        <v>1079</v>
      </c>
      <c r="F368" s="14" t="s">
        <v>1093</v>
      </c>
      <c r="G368" s="54" t="s">
        <v>1081</v>
      </c>
      <c r="H368" s="6" t="s">
        <v>1082</v>
      </c>
      <c r="I368" s="6">
        <v>202201</v>
      </c>
      <c r="J368" s="6">
        <v>202301</v>
      </c>
      <c r="K368" s="8">
        <v>987.35</v>
      </c>
      <c r="L368" s="6" t="s">
        <v>1083</v>
      </c>
      <c r="M368" s="6" t="s">
        <v>127</v>
      </c>
      <c r="N368" s="6"/>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14" ht="62.25" customHeight="1">
      <c r="A369" s="6">
        <v>300</v>
      </c>
      <c r="B369" s="6" t="s">
        <v>1094</v>
      </c>
      <c r="C369" s="6" t="s">
        <v>22</v>
      </c>
      <c r="D369" s="6" t="s">
        <v>1079</v>
      </c>
      <c r="E369" s="6" t="s">
        <v>1079</v>
      </c>
      <c r="F369" s="14" t="s">
        <v>1095</v>
      </c>
      <c r="G369" s="54" t="s">
        <v>1081</v>
      </c>
      <c r="H369" s="6" t="s">
        <v>1082</v>
      </c>
      <c r="I369" s="6">
        <v>202201</v>
      </c>
      <c r="J369" s="6">
        <v>202301</v>
      </c>
      <c r="K369" s="8">
        <v>2080</v>
      </c>
      <c r="L369" s="6" t="s">
        <v>1083</v>
      </c>
      <c r="M369" s="6" t="s">
        <v>127</v>
      </c>
      <c r="N369" s="6"/>
    </row>
    <row r="370" spans="1:14" ht="105" customHeight="1">
      <c r="A370" s="6">
        <v>301</v>
      </c>
      <c r="B370" s="6" t="s">
        <v>1096</v>
      </c>
      <c r="C370" s="6" t="s">
        <v>22</v>
      </c>
      <c r="D370" s="6" t="s">
        <v>1079</v>
      </c>
      <c r="E370" s="6" t="s">
        <v>1079</v>
      </c>
      <c r="F370" s="14" t="s">
        <v>1097</v>
      </c>
      <c r="G370" s="54" t="s">
        <v>1098</v>
      </c>
      <c r="H370" s="14" t="s">
        <v>1099</v>
      </c>
      <c r="I370" s="6">
        <v>202203</v>
      </c>
      <c r="J370" s="6">
        <v>202208</v>
      </c>
      <c r="K370" s="8">
        <v>787.84</v>
      </c>
      <c r="L370" s="6" t="s">
        <v>1083</v>
      </c>
      <c r="M370" s="6" t="s">
        <v>127</v>
      </c>
      <c r="N370" s="6"/>
    </row>
    <row r="371" spans="1:14" ht="107.25" customHeight="1">
      <c r="A371" s="6">
        <v>302</v>
      </c>
      <c r="B371" s="7" t="s">
        <v>1100</v>
      </c>
      <c r="C371" s="6" t="s">
        <v>22</v>
      </c>
      <c r="D371" s="6" t="s">
        <v>1079</v>
      </c>
      <c r="E371" s="6" t="s">
        <v>1079</v>
      </c>
      <c r="F371" s="14" t="s">
        <v>1101</v>
      </c>
      <c r="G371" s="54" t="s">
        <v>1102</v>
      </c>
      <c r="H371" s="14" t="s">
        <v>1103</v>
      </c>
      <c r="I371" s="6">
        <v>202203</v>
      </c>
      <c r="J371" s="6">
        <v>202208</v>
      </c>
      <c r="K371" s="8">
        <v>3124.34</v>
      </c>
      <c r="L371" s="6" t="s">
        <v>1083</v>
      </c>
      <c r="M371" s="6" t="s">
        <v>127</v>
      </c>
      <c r="N371" s="6"/>
    </row>
    <row r="372" spans="1:14" ht="55.5" customHeight="1">
      <c r="A372" s="6">
        <v>303</v>
      </c>
      <c r="B372" s="6" t="s">
        <v>1104</v>
      </c>
      <c r="C372" s="6" t="s">
        <v>22</v>
      </c>
      <c r="D372" s="6" t="s">
        <v>1079</v>
      </c>
      <c r="E372" s="6" t="s">
        <v>1079</v>
      </c>
      <c r="F372" s="14" t="s">
        <v>1105</v>
      </c>
      <c r="G372" s="54" t="s">
        <v>1081</v>
      </c>
      <c r="H372" s="6" t="s">
        <v>1082</v>
      </c>
      <c r="I372" s="6">
        <v>202209</v>
      </c>
      <c r="J372" s="6">
        <v>202301</v>
      </c>
      <c r="K372" s="8">
        <v>4964</v>
      </c>
      <c r="L372" s="6" t="s">
        <v>1083</v>
      </c>
      <c r="M372" s="6" t="s">
        <v>127</v>
      </c>
      <c r="N372" s="6"/>
    </row>
    <row r="373" spans="1:14" ht="45" customHeight="1">
      <c r="A373" s="6">
        <v>304</v>
      </c>
      <c r="B373" s="6" t="s">
        <v>1106</v>
      </c>
      <c r="C373" s="6" t="s">
        <v>22</v>
      </c>
      <c r="D373" s="6" t="s">
        <v>1079</v>
      </c>
      <c r="E373" s="6" t="s">
        <v>1079</v>
      </c>
      <c r="F373" s="14" t="s">
        <v>1107</v>
      </c>
      <c r="G373" s="54" t="s">
        <v>1081</v>
      </c>
      <c r="H373" s="6" t="s">
        <v>1082</v>
      </c>
      <c r="I373" s="6">
        <v>202209</v>
      </c>
      <c r="J373" s="6">
        <v>202301</v>
      </c>
      <c r="K373" s="8">
        <v>500</v>
      </c>
      <c r="L373" s="6" t="s">
        <v>1083</v>
      </c>
      <c r="M373" s="6" t="s">
        <v>127</v>
      </c>
      <c r="N373" s="6"/>
    </row>
    <row r="374" spans="1:14" ht="31.5" customHeight="1">
      <c r="A374" s="6"/>
      <c r="B374" s="11" t="s">
        <v>164</v>
      </c>
      <c r="C374" s="6"/>
      <c r="D374" s="6"/>
      <c r="E374" s="6"/>
      <c r="F374" s="26" t="s">
        <v>1108</v>
      </c>
      <c r="G374" s="11"/>
      <c r="H374" s="11"/>
      <c r="I374" s="11"/>
      <c r="J374" s="11"/>
      <c r="K374" s="27">
        <f>SUM(K375:K380)</f>
        <v>20708</v>
      </c>
      <c r="L374" s="6"/>
      <c r="M374" s="6"/>
      <c r="N374" s="6"/>
    </row>
    <row r="375" spans="1:14" ht="45" customHeight="1">
      <c r="A375" s="6">
        <v>305</v>
      </c>
      <c r="B375" s="6" t="s">
        <v>1109</v>
      </c>
      <c r="C375" s="6" t="s">
        <v>22</v>
      </c>
      <c r="D375" s="6" t="s">
        <v>1079</v>
      </c>
      <c r="E375" s="6" t="s">
        <v>1079</v>
      </c>
      <c r="F375" s="14" t="s">
        <v>1110</v>
      </c>
      <c r="G375" s="54" t="s">
        <v>1081</v>
      </c>
      <c r="H375" s="6" t="s">
        <v>1082</v>
      </c>
      <c r="I375" s="6">
        <v>202301</v>
      </c>
      <c r="J375" s="6">
        <v>202401</v>
      </c>
      <c r="K375" s="8">
        <v>2853</v>
      </c>
      <c r="L375" s="6" t="s">
        <v>1083</v>
      </c>
      <c r="M375" s="6" t="s">
        <v>127</v>
      </c>
      <c r="N375" s="6"/>
    </row>
    <row r="376" spans="1:14" ht="40.5" customHeight="1">
      <c r="A376" s="6">
        <v>306</v>
      </c>
      <c r="B376" s="6" t="s">
        <v>1111</v>
      </c>
      <c r="C376" s="6" t="s">
        <v>22</v>
      </c>
      <c r="D376" s="6" t="s">
        <v>1079</v>
      </c>
      <c r="E376" s="6" t="s">
        <v>1079</v>
      </c>
      <c r="F376" s="14" t="s">
        <v>1112</v>
      </c>
      <c r="G376" s="54" t="s">
        <v>1081</v>
      </c>
      <c r="H376" s="6" t="s">
        <v>1082</v>
      </c>
      <c r="I376" s="6">
        <v>202301</v>
      </c>
      <c r="J376" s="6">
        <v>202401</v>
      </c>
      <c r="K376" s="8">
        <v>4320</v>
      </c>
      <c r="L376" s="6" t="s">
        <v>1083</v>
      </c>
      <c r="M376" s="6" t="s">
        <v>127</v>
      </c>
      <c r="N376" s="6"/>
    </row>
    <row r="377" spans="1:14" ht="39" customHeight="1">
      <c r="A377" s="6">
        <v>307</v>
      </c>
      <c r="B377" s="6" t="s">
        <v>1113</v>
      </c>
      <c r="C377" s="6" t="s">
        <v>22</v>
      </c>
      <c r="D377" s="6" t="s">
        <v>1079</v>
      </c>
      <c r="E377" s="6" t="s">
        <v>1079</v>
      </c>
      <c r="F377" s="14" t="s">
        <v>1114</v>
      </c>
      <c r="G377" s="54" t="s">
        <v>1081</v>
      </c>
      <c r="H377" s="6" t="s">
        <v>1082</v>
      </c>
      <c r="I377" s="6">
        <v>202301</v>
      </c>
      <c r="J377" s="6">
        <v>202401</v>
      </c>
      <c r="K377" s="8">
        <v>1920</v>
      </c>
      <c r="L377" s="6" t="s">
        <v>1083</v>
      </c>
      <c r="M377" s="6" t="s">
        <v>127</v>
      </c>
      <c r="N377" s="6"/>
    </row>
    <row r="378" spans="1:14" ht="42" customHeight="1">
      <c r="A378" s="6">
        <v>308</v>
      </c>
      <c r="B378" s="6" t="s">
        <v>1115</v>
      </c>
      <c r="C378" s="6" t="s">
        <v>22</v>
      </c>
      <c r="D378" s="6" t="s">
        <v>1079</v>
      </c>
      <c r="E378" s="6" t="s">
        <v>1079</v>
      </c>
      <c r="F378" s="14" t="s">
        <v>1116</v>
      </c>
      <c r="G378" s="54" t="s">
        <v>1081</v>
      </c>
      <c r="H378" s="6" t="s">
        <v>1082</v>
      </c>
      <c r="I378" s="6">
        <v>202301</v>
      </c>
      <c r="J378" s="6">
        <v>202401</v>
      </c>
      <c r="K378" s="8">
        <v>3347</v>
      </c>
      <c r="L378" s="6" t="s">
        <v>1083</v>
      </c>
      <c r="M378" s="6" t="s">
        <v>127</v>
      </c>
      <c r="N378" s="6"/>
    </row>
    <row r="379" spans="1:14" ht="102" customHeight="1">
      <c r="A379" s="6">
        <v>309</v>
      </c>
      <c r="B379" s="6" t="s">
        <v>1117</v>
      </c>
      <c r="C379" s="6" t="s">
        <v>22</v>
      </c>
      <c r="D379" s="6" t="s">
        <v>1079</v>
      </c>
      <c r="E379" s="6" t="s">
        <v>1079</v>
      </c>
      <c r="F379" s="14" t="s">
        <v>1118</v>
      </c>
      <c r="G379" s="6" t="s">
        <v>1119</v>
      </c>
      <c r="H379" s="14" t="s">
        <v>1103</v>
      </c>
      <c r="I379" s="6">
        <v>202303</v>
      </c>
      <c r="J379" s="6">
        <v>202408</v>
      </c>
      <c r="K379" s="8">
        <v>3300</v>
      </c>
      <c r="L379" s="6" t="s">
        <v>1083</v>
      </c>
      <c r="M379" s="6" t="s">
        <v>127</v>
      </c>
      <c r="N379" s="6"/>
    </row>
    <row r="380" spans="1:14" ht="92.25" customHeight="1">
      <c r="A380" s="6">
        <v>310</v>
      </c>
      <c r="B380" s="6" t="s">
        <v>1120</v>
      </c>
      <c r="C380" s="6" t="s">
        <v>22</v>
      </c>
      <c r="D380" s="6" t="s">
        <v>1079</v>
      </c>
      <c r="E380" s="6" t="s">
        <v>1079</v>
      </c>
      <c r="F380" s="14" t="s">
        <v>1121</v>
      </c>
      <c r="G380" s="54" t="s">
        <v>1081</v>
      </c>
      <c r="H380" s="6" t="s">
        <v>1082</v>
      </c>
      <c r="I380" s="6">
        <v>202309</v>
      </c>
      <c r="J380" s="6">
        <v>202401</v>
      </c>
      <c r="K380" s="8">
        <v>4968</v>
      </c>
      <c r="L380" s="6" t="s">
        <v>1083</v>
      </c>
      <c r="M380" s="6" t="s">
        <v>127</v>
      </c>
      <c r="N380" s="6"/>
    </row>
    <row r="381" spans="1:14" ht="27" customHeight="1">
      <c r="A381" s="9"/>
      <c r="B381" s="6"/>
      <c r="C381" s="6"/>
      <c r="D381" s="6"/>
      <c r="E381" s="6"/>
      <c r="F381" s="14"/>
      <c r="G381" s="6"/>
      <c r="H381" s="6"/>
      <c r="I381" s="6"/>
      <c r="J381" s="6"/>
      <c r="K381" s="8"/>
      <c r="L381" s="6"/>
      <c r="M381" s="6"/>
      <c r="N381" s="13"/>
    </row>
    <row r="382" spans="1:14" ht="41.25" customHeight="1">
      <c r="A382" s="10" t="s">
        <v>1122</v>
      </c>
      <c r="B382" s="11" t="s">
        <v>1123</v>
      </c>
      <c r="C382" s="11"/>
      <c r="D382" s="11"/>
      <c r="E382" s="11"/>
      <c r="F382" s="64" t="s">
        <v>1124</v>
      </c>
      <c r="G382" s="65"/>
      <c r="H382" s="66"/>
      <c r="I382" s="11"/>
      <c r="J382" s="11"/>
      <c r="K382" s="27">
        <f>SUM(K383,K385,K390)</f>
        <v>16172</v>
      </c>
      <c r="L382" s="11"/>
      <c r="M382" s="11"/>
      <c r="N382" s="13"/>
    </row>
    <row r="383" spans="1:14" ht="30" customHeight="1">
      <c r="A383" s="10"/>
      <c r="B383" s="11" t="s">
        <v>226</v>
      </c>
      <c r="C383" s="11"/>
      <c r="D383" s="11"/>
      <c r="E383" s="11"/>
      <c r="F383" s="30" t="s">
        <v>1125</v>
      </c>
      <c r="G383" s="31"/>
      <c r="H383" s="32"/>
      <c r="I383" s="11"/>
      <c r="J383" s="11"/>
      <c r="K383" s="27">
        <v>4000</v>
      </c>
      <c r="L383" s="11"/>
      <c r="M383" s="11"/>
      <c r="N383" s="13"/>
    </row>
    <row r="384" spans="1:14" ht="57" customHeight="1">
      <c r="A384" s="9">
        <v>311</v>
      </c>
      <c r="B384" s="6" t="s">
        <v>1126</v>
      </c>
      <c r="C384" s="6" t="s">
        <v>22</v>
      </c>
      <c r="D384" s="6" t="s">
        <v>1127</v>
      </c>
      <c r="E384" s="6" t="s">
        <v>1128</v>
      </c>
      <c r="F384" s="14" t="s">
        <v>1129</v>
      </c>
      <c r="G384" s="31"/>
      <c r="H384" s="14" t="s">
        <v>1130</v>
      </c>
      <c r="I384" s="6">
        <v>202112</v>
      </c>
      <c r="J384" s="6">
        <v>202312</v>
      </c>
      <c r="K384" s="27">
        <v>4000</v>
      </c>
      <c r="L384" s="6" t="s">
        <v>1131</v>
      </c>
      <c r="M384" s="6" t="s">
        <v>1132</v>
      </c>
      <c r="N384" s="13"/>
    </row>
    <row r="385" spans="1:14" ht="25.5" customHeight="1">
      <c r="A385" s="9"/>
      <c r="B385" s="11" t="s">
        <v>63</v>
      </c>
      <c r="C385" s="11"/>
      <c r="D385" s="11"/>
      <c r="E385" s="11"/>
      <c r="F385" s="26" t="s">
        <v>832</v>
      </c>
      <c r="G385" s="11"/>
      <c r="H385" s="11"/>
      <c r="I385" s="11"/>
      <c r="J385" s="11"/>
      <c r="K385" s="27">
        <f>SUM(K386:K389)</f>
        <v>7900</v>
      </c>
      <c r="L385" s="11"/>
      <c r="M385" s="11"/>
      <c r="N385" s="13"/>
    </row>
    <row r="386" spans="1:14" ht="49.5" customHeight="1">
      <c r="A386" s="6">
        <v>312</v>
      </c>
      <c r="B386" s="6" t="s">
        <v>1133</v>
      </c>
      <c r="C386" s="6" t="s">
        <v>22</v>
      </c>
      <c r="D386" s="6" t="s">
        <v>1127</v>
      </c>
      <c r="E386" s="6" t="s">
        <v>990</v>
      </c>
      <c r="F386" s="14" t="s">
        <v>1134</v>
      </c>
      <c r="G386" s="6"/>
      <c r="H386" s="6" t="s">
        <v>1294</v>
      </c>
      <c r="I386" s="6">
        <v>202201</v>
      </c>
      <c r="J386" s="6">
        <v>202412</v>
      </c>
      <c r="K386" s="8">
        <v>4200</v>
      </c>
      <c r="L386" s="6" t="s">
        <v>1131</v>
      </c>
      <c r="M386" s="6" t="s">
        <v>1132</v>
      </c>
      <c r="N386" s="6"/>
    </row>
    <row r="387" spans="1:14" ht="94.5" customHeight="1">
      <c r="A387" s="6">
        <v>313</v>
      </c>
      <c r="B387" s="6" t="s">
        <v>1135</v>
      </c>
      <c r="C387" s="6" t="s">
        <v>525</v>
      </c>
      <c r="D387" s="6" t="s">
        <v>1127</v>
      </c>
      <c r="E387" s="6" t="s">
        <v>1136</v>
      </c>
      <c r="F387" s="14" t="s">
        <v>1137</v>
      </c>
      <c r="G387" s="6"/>
      <c r="H387" s="6" t="s">
        <v>1138</v>
      </c>
      <c r="I387" s="6">
        <v>202201</v>
      </c>
      <c r="J387" s="6">
        <v>202212</v>
      </c>
      <c r="K387" s="8">
        <v>500</v>
      </c>
      <c r="L387" s="6" t="s">
        <v>1131</v>
      </c>
      <c r="M387" s="6" t="s">
        <v>1132</v>
      </c>
      <c r="N387" s="6"/>
    </row>
    <row r="388" spans="1:14" ht="72" customHeight="1">
      <c r="A388" s="6">
        <v>314</v>
      </c>
      <c r="B388" s="6" t="s">
        <v>1139</v>
      </c>
      <c r="C388" s="6" t="s">
        <v>22</v>
      </c>
      <c r="D388" s="6" t="s">
        <v>1127</v>
      </c>
      <c r="E388" s="6" t="s">
        <v>1127</v>
      </c>
      <c r="F388" s="14" t="s">
        <v>1140</v>
      </c>
      <c r="G388" s="6"/>
      <c r="H388" s="14" t="s">
        <v>1141</v>
      </c>
      <c r="I388" s="6">
        <v>202208</v>
      </c>
      <c r="J388" s="6">
        <v>202302</v>
      </c>
      <c r="K388" s="8">
        <v>2600</v>
      </c>
      <c r="L388" s="6" t="s">
        <v>1131</v>
      </c>
      <c r="M388" s="6" t="s">
        <v>1132</v>
      </c>
      <c r="N388" s="6"/>
    </row>
    <row r="389" spans="1:14" ht="47.25" customHeight="1">
      <c r="A389" s="6">
        <v>315</v>
      </c>
      <c r="B389" s="6" t="s">
        <v>1142</v>
      </c>
      <c r="C389" s="6" t="s">
        <v>525</v>
      </c>
      <c r="D389" s="6" t="s">
        <v>1127</v>
      </c>
      <c r="E389" s="6" t="s">
        <v>1143</v>
      </c>
      <c r="F389" s="14" t="s">
        <v>1144</v>
      </c>
      <c r="G389" s="6"/>
      <c r="H389" s="6" t="s">
        <v>1294</v>
      </c>
      <c r="I389" s="6">
        <v>202208</v>
      </c>
      <c r="J389" s="6">
        <v>202212</v>
      </c>
      <c r="K389" s="8">
        <v>600</v>
      </c>
      <c r="L389" s="6" t="s">
        <v>1131</v>
      </c>
      <c r="M389" s="6" t="s">
        <v>1132</v>
      </c>
      <c r="N389" s="13"/>
    </row>
    <row r="390" spans="1:14" ht="31.5" customHeight="1">
      <c r="A390" s="6"/>
      <c r="B390" s="39" t="s">
        <v>1145</v>
      </c>
      <c r="C390" s="39"/>
      <c r="D390" s="39"/>
      <c r="E390" s="39"/>
      <c r="F390" s="43" t="s">
        <v>1146</v>
      </c>
      <c r="G390" s="39"/>
      <c r="H390" s="39"/>
      <c r="I390" s="39"/>
      <c r="J390" s="39"/>
      <c r="K390" s="44">
        <f>SUM(K391:K393)</f>
        <v>4272</v>
      </c>
      <c r="L390" s="7"/>
      <c r="M390" s="7"/>
      <c r="N390" s="13"/>
    </row>
    <row r="391" spans="1:14" ht="47.25" customHeight="1">
      <c r="A391" s="6">
        <v>316</v>
      </c>
      <c r="B391" s="6" t="s">
        <v>1147</v>
      </c>
      <c r="C391" s="6" t="s">
        <v>525</v>
      </c>
      <c r="D391" s="6" t="s">
        <v>1127</v>
      </c>
      <c r="E391" s="6" t="s">
        <v>909</v>
      </c>
      <c r="F391" s="14" t="s">
        <v>1148</v>
      </c>
      <c r="G391" s="6"/>
      <c r="H391" s="6" t="s">
        <v>1294</v>
      </c>
      <c r="I391" s="6">
        <v>202307</v>
      </c>
      <c r="J391" s="6">
        <v>202312</v>
      </c>
      <c r="K391" s="8">
        <v>1272</v>
      </c>
      <c r="L391" s="6" t="s">
        <v>1131</v>
      </c>
      <c r="M391" s="6" t="s">
        <v>1132</v>
      </c>
      <c r="N391" s="6"/>
    </row>
    <row r="392" spans="1:14" ht="44.25" customHeight="1">
      <c r="A392" s="6">
        <v>317</v>
      </c>
      <c r="B392" s="6" t="s">
        <v>1149</v>
      </c>
      <c r="C392" s="6" t="s">
        <v>525</v>
      </c>
      <c r="D392" s="6" t="s">
        <v>1127</v>
      </c>
      <c r="E392" s="6" t="s">
        <v>1150</v>
      </c>
      <c r="F392" s="14" t="s">
        <v>1151</v>
      </c>
      <c r="G392" s="6"/>
      <c r="H392" s="6" t="s">
        <v>1294</v>
      </c>
      <c r="I392" s="6">
        <v>202308</v>
      </c>
      <c r="J392" s="6">
        <v>202312</v>
      </c>
      <c r="K392" s="8">
        <v>1500</v>
      </c>
      <c r="L392" s="6" t="s">
        <v>1131</v>
      </c>
      <c r="M392" s="6" t="s">
        <v>1132</v>
      </c>
      <c r="N392" s="6"/>
    </row>
    <row r="393" spans="1:14" ht="72" customHeight="1">
      <c r="A393" s="6">
        <v>318</v>
      </c>
      <c r="B393" s="6" t="s">
        <v>1152</v>
      </c>
      <c r="C393" s="6" t="s">
        <v>22</v>
      </c>
      <c r="D393" s="6" t="s">
        <v>1127</v>
      </c>
      <c r="E393" s="6" t="s">
        <v>1127</v>
      </c>
      <c r="F393" s="14" t="s">
        <v>1140</v>
      </c>
      <c r="G393" s="6"/>
      <c r="H393" s="6" t="s">
        <v>1153</v>
      </c>
      <c r="I393" s="6">
        <v>202308</v>
      </c>
      <c r="J393" s="6">
        <v>202402</v>
      </c>
      <c r="K393" s="8">
        <v>1500</v>
      </c>
      <c r="L393" s="6" t="s">
        <v>1131</v>
      </c>
      <c r="M393" s="6" t="s">
        <v>1132</v>
      </c>
      <c r="N393" s="6"/>
    </row>
    <row r="394" spans="1:14" ht="25.5" customHeight="1">
      <c r="A394" s="42"/>
      <c r="B394" s="7"/>
      <c r="C394" s="7"/>
      <c r="D394" s="7"/>
      <c r="E394" s="7"/>
      <c r="F394" s="56"/>
      <c r="G394" s="7"/>
      <c r="H394" s="7"/>
      <c r="I394" s="7"/>
      <c r="J394" s="7"/>
      <c r="K394" s="57"/>
      <c r="L394" s="7"/>
      <c r="M394" s="7"/>
      <c r="N394" s="13"/>
    </row>
    <row r="395" spans="1:14" ht="41.25" customHeight="1">
      <c r="A395" s="10" t="s">
        <v>1154</v>
      </c>
      <c r="B395" s="11" t="s">
        <v>1155</v>
      </c>
      <c r="C395" s="11"/>
      <c r="D395" s="11"/>
      <c r="E395" s="11"/>
      <c r="F395" s="73" t="s">
        <v>1156</v>
      </c>
      <c r="G395" s="73"/>
      <c r="H395" s="73"/>
      <c r="I395" s="11"/>
      <c r="J395" s="11"/>
      <c r="K395" s="27">
        <f>SUM(K396,K401,K415)</f>
        <v>115060</v>
      </c>
      <c r="L395" s="11"/>
      <c r="M395" s="11"/>
      <c r="N395" s="13"/>
    </row>
    <row r="396" spans="1:14" ht="27" customHeight="1">
      <c r="A396" s="9"/>
      <c r="B396" s="11" t="s">
        <v>226</v>
      </c>
      <c r="C396" s="11"/>
      <c r="D396" s="11"/>
      <c r="E396" s="11"/>
      <c r="F396" s="26" t="s">
        <v>832</v>
      </c>
      <c r="G396" s="11"/>
      <c r="H396" s="11"/>
      <c r="I396" s="11"/>
      <c r="J396" s="11"/>
      <c r="K396" s="27">
        <f>SUM(K397:K400)</f>
        <v>7400</v>
      </c>
      <c r="L396" s="11"/>
      <c r="M396" s="11"/>
      <c r="N396" s="13"/>
    </row>
    <row r="397" spans="1:14" s="47" customFormat="1" ht="40.5" customHeight="1">
      <c r="A397" s="6">
        <v>319</v>
      </c>
      <c r="B397" s="6" t="s">
        <v>1157</v>
      </c>
      <c r="C397" s="14" t="s">
        <v>229</v>
      </c>
      <c r="D397" s="6" t="s">
        <v>1158</v>
      </c>
      <c r="E397" s="6" t="s">
        <v>1159</v>
      </c>
      <c r="F397" s="14" t="s">
        <v>1160</v>
      </c>
      <c r="G397" s="14" t="s">
        <v>1161</v>
      </c>
      <c r="H397" s="14" t="s">
        <v>1295</v>
      </c>
      <c r="I397" s="6" t="s">
        <v>255</v>
      </c>
      <c r="J397" s="14" t="s">
        <v>1162</v>
      </c>
      <c r="K397" s="8">
        <v>2000</v>
      </c>
      <c r="L397" s="14" t="s">
        <v>1163</v>
      </c>
      <c r="M397" s="6" t="s">
        <v>71</v>
      </c>
      <c r="N397" s="14"/>
    </row>
    <row r="398" spans="1:14" s="47" customFormat="1" ht="64.5" customHeight="1">
      <c r="A398" s="6">
        <v>320</v>
      </c>
      <c r="B398" s="6" t="s">
        <v>1164</v>
      </c>
      <c r="C398" s="14" t="s">
        <v>229</v>
      </c>
      <c r="D398" s="6" t="s">
        <v>1158</v>
      </c>
      <c r="E398" s="6" t="s">
        <v>1159</v>
      </c>
      <c r="F398" s="14" t="s">
        <v>1165</v>
      </c>
      <c r="G398" s="14" t="s">
        <v>1161</v>
      </c>
      <c r="H398" s="14" t="s">
        <v>1295</v>
      </c>
      <c r="I398" s="14" t="s">
        <v>1166</v>
      </c>
      <c r="J398" s="14" t="s">
        <v>1167</v>
      </c>
      <c r="K398" s="8">
        <v>4000</v>
      </c>
      <c r="L398" s="14" t="s">
        <v>1168</v>
      </c>
      <c r="M398" s="6" t="s">
        <v>71</v>
      </c>
      <c r="N398" s="14"/>
    </row>
    <row r="399" spans="1:14" s="47" customFormat="1" ht="40.5" customHeight="1">
      <c r="A399" s="6">
        <v>321</v>
      </c>
      <c r="B399" s="6" t="s">
        <v>1169</v>
      </c>
      <c r="C399" s="14" t="s">
        <v>744</v>
      </c>
      <c r="D399" s="6" t="s">
        <v>1158</v>
      </c>
      <c r="E399" s="6" t="s">
        <v>1170</v>
      </c>
      <c r="F399" s="14" t="s">
        <v>1171</v>
      </c>
      <c r="G399" s="14" t="s">
        <v>1172</v>
      </c>
      <c r="H399" s="14" t="s">
        <v>1295</v>
      </c>
      <c r="I399" s="14" t="s">
        <v>1166</v>
      </c>
      <c r="J399" s="14" t="s">
        <v>1173</v>
      </c>
      <c r="K399" s="8">
        <v>700</v>
      </c>
      <c r="L399" s="14" t="s">
        <v>1174</v>
      </c>
      <c r="M399" s="6" t="s">
        <v>71</v>
      </c>
      <c r="N399" s="14"/>
    </row>
    <row r="400" spans="1:14" s="47" customFormat="1" ht="42" customHeight="1">
      <c r="A400" s="6">
        <v>322</v>
      </c>
      <c r="B400" s="6" t="s">
        <v>1175</v>
      </c>
      <c r="C400" s="14" t="s">
        <v>744</v>
      </c>
      <c r="D400" s="6" t="s">
        <v>1158</v>
      </c>
      <c r="E400" s="6" t="s">
        <v>1176</v>
      </c>
      <c r="F400" s="14" t="s">
        <v>1177</v>
      </c>
      <c r="G400" s="14" t="s">
        <v>1172</v>
      </c>
      <c r="H400" s="14" t="s">
        <v>1295</v>
      </c>
      <c r="I400" s="14" t="s">
        <v>1166</v>
      </c>
      <c r="J400" s="14" t="s">
        <v>1173</v>
      </c>
      <c r="K400" s="8">
        <v>700</v>
      </c>
      <c r="L400" s="14" t="s">
        <v>1174</v>
      </c>
      <c r="M400" s="6" t="s">
        <v>71</v>
      </c>
      <c r="N400" s="14"/>
    </row>
    <row r="401" spans="1:14" ht="28.5" customHeight="1">
      <c r="A401" s="9"/>
      <c r="B401" s="11" t="s">
        <v>63</v>
      </c>
      <c r="C401" s="11"/>
      <c r="D401" s="11"/>
      <c r="E401" s="11"/>
      <c r="F401" s="26" t="s">
        <v>519</v>
      </c>
      <c r="G401" s="11"/>
      <c r="H401" s="11"/>
      <c r="I401" s="11"/>
      <c r="J401" s="11"/>
      <c r="K401" s="27">
        <f>SUM(K402:K414)</f>
        <v>61360</v>
      </c>
      <c r="L401" s="11"/>
      <c r="M401" s="11"/>
      <c r="N401" s="13"/>
    </row>
    <row r="402" spans="1:14" s="47" customFormat="1" ht="42" customHeight="1">
      <c r="A402" s="6">
        <v>323</v>
      </c>
      <c r="B402" s="6" t="s">
        <v>1178</v>
      </c>
      <c r="C402" s="14" t="s">
        <v>229</v>
      </c>
      <c r="D402" s="6" t="s">
        <v>1158</v>
      </c>
      <c r="E402" s="6" t="s">
        <v>556</v>
      </c>
      <c r="F402" s="14" t="s">
        <v>1179</v>
      </c>
      <c r="G402" s="14" t="s">
        <v>1161</v>
      </c>
      <c r="H402" s="14" t="s">
        <v>1295</v>
      </c>
      <c r="I402" s="14" t="s">
        <v>1162</v>
      </c>
      <c r="J402" s="14" t="s">
        <v>1180</v>
      </c>
      <c r="K402" s="8">
        <v>11000</v>
      </c>
      <c r="L402" s="14" t="s">
        <v>1174</v>
      </c>
      <c r="M402" s="6" t="s">
        <v>71</v>
      </c>
      <c r="N402" s="17"/>
    </row>
    <row r="403" spans="1:14" s="47" customFormat="1" ht="42" customHeight="1">
      <c r="A403" s="6">
        <v>324</v>
      </c>
      <c r="B403" s="6" t="s">
        <v>1181</v>
      </c>
      <c r="C403" s="14" t="s">
        <v>229</v>
      </c>
      <c r="D403" s="6" t="s">
        <v>1158</v>
      </c>
      <c r="E403" s="6" t="s">
        <v>556</v>
      </c>
      <c r="F403" s="14" t="s">
        <v>1182</v>
      </c>
      <c r="G403" s="14" t="s">
        <v>1161</v>
      </c>
      <c r="H403" s="14" t="s">
        <v>1295</v>
      </c>
      <c r="I403" s="14" t="s">
        <v>1162</v>
      </c>
      <c r="J403" s="14" t="s">
        <v>1162</v>
      </c>
      <c r="K403" s="8">
        <v>19000</v>
      </c>
      <c r="L403" s="14" t="s">
        <v>1174</v>
      </c>
      <c r="M403" s="6" t="s">
        <v>71</v>
      </c>
      <c r="N403" s="17"/>
    </row>
    <row r="404" spans="1:14" s="47" customFormat="1" ht="66" customHeight="1">
      <c r="A404" s="6">
        <v>325</v>
      </c>
      <c r="B404" s="6" t="s">
        <v>1183</v>
      </c>
      <c r="C404" s="14" t="s">
        <v>229</v>
      </c>
      <c r="D404" s="6" t="s">
        <v>1158</v>
      </c>
      <c r="E404" s="6" t="s">
        <v>1184</v>
      </c>
      <c r="F404" s="14" t="s">
        <v>1185</v>
      </c>
      <c r="G404" s="14" t="s">
        <v>1161</v>
      </c>
      <c r="H404" s="14" t="s">
        <v>1295</v>
      </c>
      <c r="I404" s="14" t="s">
        <v>1162</v>
      </c>
      <c r="J404" s="14">
        <v>202312</v>
      </c>
      <c r="K404" s="8">
        <v>560</v>
      </c>
      <c r="L404" s="14" t="s">
        <v>1174</v>
      </c>
      <c r="M404" s="6" t="s">
        <v>71</v>
      </c>
      <c r="N404" s="14"/>
    </row>
    <row r="405" spans="1:14" s="47" customFormat="1" ht="43.5" customHeight="1">
      <c r="A405" s="6">
        <v>326</v>
      </c>
      <c r="B405" s="6" t="s">
        <v>1186</v>
      </c>
      <c r="C405" s="14" t="s">
        <v>229</v>
      </c>
      <c r="D405" s="6" t="s">
        <v>1158</v>
      </c>
      <c r="E405" s="6" t="s">
        <v>1187</v>
      </c>
      <c r="F405" s="14" t="s">
        <v>1188</v>
      </c>
      <c r="G405" s="14" t="s">
        <v>1161</v>
      </c>
      <c r="H405" s="14" t="s">
        <v>1295</v>
      </c>
      <c r="I405" s="14" t="s">
        <v>1189</v>
      </c>
      <c r="J405" s="14" t="s">
        <v>1180</v>
      </c>
      <c r="K405" s="8">
        <v>2900</v>
      </c>
      <c r="L405" s="14" t="s">
        <v>1174</v>
      </c>
      <c r="M405" s="6" t="s">
        <v>71</v>
      </c>
      <c r="N405" s="14"/>
    </row>
    <row r="406" spans="1:14" s="47" customFormat="1" ht="60" customHeight="1">
      <c r="A406" s="6">
        <v>327</v>
      </c>
      <c r="B406" s="6" t="s">
        <v>1190</v>
      </c>
      <c r="C406" s="14" t="s">
        <v>229</v>
      </c>
      <c r="D406" s="6" t="s">
        <v>1158</v>
      </c>
      <c r="E406" s="6" t="s">
        <v>1191</v>
      </c>
      <c r="F406" s="14" t="s">
        <v>1192</v>
      </c>
      <c r="G406" s="14" t="s">
        <v>1193</v>
      </c>
      <c r="H406" s="14" t="s">
        <v>1295</v>
      </c>
      <c r="I406" s="14" t="s">
        <v>1194</v>
      </c>
      <c r="J406" s="14" t="s">
        <v>1162</v>
      </c>
      <c r="K406" s="8">
        <v>1300</v>
      </c>
      <c r="L406" s="14" t="s">
        <v>1174</v>
      </c>
      <c r="M406" s="6" t="s">
        <v>71</v>
      </c>
      <c r="N406" s="14"/>
    </row>
    <row r="407" spans="1:14" s="47" customFormat="1" ht="35.25" customHeight="1">
      <c r="A407" s="6">
        <v>328</v>
      </c>
      <c r="B407" s="6" t="s">
        <v>1195</v>
      </c>
      <c r="C407" s="14" t="s">
        <v>229</v>
      </c>
      <c r="D407" s="6" t="s">
        <v>1158</v>
      </c>
      <c r="E407" s="6" t="s">
        <v>1196</v>
      </c>
      <c r="F407" s="14" t="s">
        <v>1197</v>
      </c>
      <c r="G407" s="14" t="s">
        <v>1198</v>
      </c>
      <c r="H407" s="14" t="s">
        <v>1295</v>
      </c>
      <c r="I407" s="14" t="s">
        <v>1199</v>
      </c>
      <c r="J407" s="14" t="s">
        <v>1167</v>
      </c>
      <c r="K407" s="8">
        <v>1000</v>
      </c>
      <c r="L407" s="14" t="s">
        <v>1174</v>
      </c>
      <c r="M407" s="6" t="s">
        <v>71</v>
      </c>
      <c r="N407" s="14"/>
    </row>
    <row r="408" spans="1:14" s="47" customFormat="1" ht="37.5" customHeight="1">
      <c r="A408" s="6">
        <v>329</v>
      </c>
      <c r="B408" s="6" t="s">
        <v>1200</v>
      </c>
      <c r="C408" s="14" t="s">
        <v>229</v>
      </c>
      <c r="D408" s="6" t="s">
        <v>1158</v>
      </c>
      <c r="E408" s="6" t="s">
        <v>1201</v>
      </c>
      <c r="F408" s="14" t="s">
        <v>1202</v>
      </c>
      <c r="G408" s="14" t="s">
        <v>1203</v>
      </c>
      <c r="H408" s="14" t="s">
        <v>1295</v>
      </c>
      <c r="I408" s="14" t="s">
        <v>1204</v>
      </c>
      <c r="J408" s="14" t="s">
        <v>1180</v>
      </c>
      <c r="K408" s="8">
        <v>6000</v>
      </c>
      <c r="L408" s="14" t="s">
        <v>1174</v>
      </c>
      <c r="M408" s="6" t="s">
        <v>71</v>
      </c>
      <c r="N408" s="14"/>
    </row>
    <row r="409" spans="1:14" s="47" customFormat="1" ht="35.25" customHeight="1">
      <c r="A409" s="6">
        <v>330</v>
      </c>
      <c r="B409" s="6" t="s">
        <v>1205</v>
      </c>
      <c r="C409" s="14" t="s">
        <v>229</v>
      </c>
      <c r="D409" s="6" t="s">
        <v>1158</v>
      </c>
      <c r="E409" s="6" t="s">
        <v>1206</v>
      </c>
      <c r="F409" s="14" t="s">
        <v>1207</v>
      </c>
      <c r="G409" s="14" t="s">
        <v>1203</v>
      </c>
      <c r="H409" s="14" t="s">
        <v>1295</v>
      </c>
      <c r="I409" s="14" t="s">
        <v>1167</v>
      </c>
      <c r="J409" s="14" t="s">
        <v>1208</v>
      </c>
      <c r="K409" s="8">
        <v>5500</v>
      </c>
      <c r="L409" s="14" t="s">
        <v>1174</v>
      </c>
      <c r="M409" s="6" t="s">
        <v>71</v>
      </c>
      <c r="N409" s="14"/>
    </row>
    <row r="410" spans="1:14" s="47" customFormat="1" ht="41.25" customHeight="1">
      <c r="A410" s="6">
        <v>331</v>
      </c>
      <c r="B410" s="6" t="s">
        <v>1209</v>
      </c>
      <c r="C410" s="14" t="s">
        <v>229</v>
      </c>
      <c r="D410" s="6" t="s">
        <v>1158</v>
      </c>
      <c r="E410" s="6" t="s">
        <v>1210</v>
      </c>
      <c r="F410" s="14" t="s">
        <v>1211</v>
      </c>
      <c r="G410" s="14" t="s">
        <v>1212</v>
      </c>
      <c r="H410" s="14" t="s">
        <v>1295</v>
      </c>
      <c r="I410" s="14" t="s">
        <v>1167</v>
      </c>
      <c r="J410" s="14">
        <v>202312</v>
      </c>
      <c r="K410" s="8">
        <v>2800</v>
      </c>
      <c r="L410" s="14" t="s">
        <v>1213</v>
      </c>
      <c r="M410" s="6" t="s">
        <v>71</v>
      </c>
      <c r="N410" s="14"/>
    </row>
    <row r="411" spans="1:14" s="47" customFormat="1" ht="36" customHeight="1">
      <c r="A411" s="6">
        <v>332</v>
      </c>
      <c r="B411" s="6" t="s">
        <v>1214</v>
      </c>
      <c r="C411" s="14" t="s">
        <v>229</v>
      </c>
      <c r="D411" s="6" t="s">
        <v>1158</v>
      </c>
      <c r="E411" s="6" t="s">
        <v>1215</v>
      </c>
      <c r="F411" s="14" t="s">
        <v>1216</v>
      </c>
      <c r="G411" s="14" t="s">
        <v>1212</v>
      </c>
      <c r="H411" s="14" t="s">
        <v>1295</v>
      </c>
      <c r="I411" s="14" t="s">
        <v>1217</v>
      </c>
      <c r="J411" s="14" t="s">
        <v>1218</v>
      </c>
      <c r="K411" s="8">
        <v>1800</v>
      </c>
      <c r="L411" s="14" t="s">
        <v>1174</v>
      </c>
      <c r="M411" s="6" t="s">
        <v>71</v>
      </c>
      <c r="N411" s="14"/>
    </row>
    <row r="412" spans="1:14" s="47" customFormat="1" ht="58.5" customHeight="1">
      <c r="A412" s="6">
        <v>333</v>
      </c>
      <c r="B412" s="6" t="s">
        <v>1219</v>
      </c>
      <c r="C412" s="14" t="s">
        <v>229</v>
      </c>
      <c r="D412" s="6" t="s">
        <v>1158</v>
      </c>
      <c r="E412" s="6" t="s">
        <v>1220</v>
      </c>
      <c r="F412" s="14" t="s">
        <v>1221</v>
      </c>
      <c r="G412" s="14" t="s">
        <v>1212</v>
      </c>
      <c r="H412" s="14" t="s">
        <v>1295</v>
      </c>
      <c r="I412" s="14" t="s">
        <v>1222</v>
      </c>
      <c r="J412" s="14" t="s">
        <v>1223</v>
      </c>
      <c r="K412" s="8">
        <v>1400</v>
      </c>
      <c r="L412" s="14" t="s">
        <v>1174</v>
      </c>
      <c r="M412" s="6" t="s">
        <v>71</v>
      </c>
      <c r="N412" s="14"/>
    </row>
    <row r="413" spans="1:14" s="47" customFormat="1" ht="42" customHeight="1">
      <c r="A413" s="6">
        <v>334</v>
      </c>
      <c r="B413" s="6" t="s">
        <v>1224</v>
      </c>
      <c r="C413" s="14" t="s">
        <v>744</v>
      </c>
      <c r="D413" s="6" t="s">
        <v>1158</v>
      </c>
      <c r="E413" s="6" t="s">
        <v>1225</v>
      </c>
      <c r="F413" s="14" t="s">
        <v>1226</v>
      </c>
      <c r="G413" s="14" t="s">
        <v>1172</v>
      </c>
      <c r="H413" s="14" t="s">
        <v>1295</v>
      </c>
      <c r="I413" s="14" t="s">
        <v>1199</v>
      </c>
      <c r="J413" s="14" t="s">
        <v>1227</v>
      </c>
      <c r="K413" s="8">
        <v>6100</v>
      </c>
      <c r="L413" s="14" t="s">
        <v>1174</v>
      </c>
      <c r="M413" s="6" t="s">
        <v>71</v>
      </c>
      <c r="N413" s="14"/>
    </row>
    <row r="414" spans="1:14" s="47" customFormat="1" ht="40.5" customHeight="1">
      <c r="A414" s="6">
        <v>335</v>
      </c>
      <c r="B414" s="6" t="s">
        <v>1228</v>
      </c>
      <c r="C414" s="14" t="s">
        <v>229</v>
      </c>
      <c r="D414" s="6" t="s">
        <v>1158</v>
      </c>
      <c r="E414" s="6" t="s">
        <v>1229</v>
      </c>
      <c r="F414" s="14" t="s">
        <v>1230</v>
      </c>
      <c r="G414" s="14" t="s">
        <v>1231</v>
      </c>
      <c r="H414" s="14" t="s">
        <v>1295</v>
      </c>
      <c r="I414" s="14" t="s">
        <v>1222</v>
      </c>
      <c r="J414" s="14" t="s">
        <v>1167</v>
      </c>
      <c r="K414" s="8">
        <v>2000</v>
      </c>
      <c r="L414" s="14" t="s">
        <v>1174</v>
      </c>
      <c r="M414" s="6" t="s">
        <v>71</v>
      </c>
      <c r="N414" s="14"/>
    </row>
    <row r="415" spans="1:14" ht="26.25" customHeight="1">
      <c r="A415" s="9"/>
      <c r="B415" s="11" t="s">
        <v>164</v>
      </c>
      <c r="C415" s="11"/>
      <c r="D415" s="11"/>
      <c r="E415" s="11"/>
      <c r="F415" s="26" t="s">
        <v>473</v>
      </c>
      <c r="G415" s="11"/>
      <c r="H415" s="11"/>
      <c r="I415" s="11"/>
      <c r="J415" s="11"/>
      <c r="K415" s="27">
        <f>SUM(K416:K429)</f>
        <v>46300</v>
      </c>
      <c r="L415" s="11"/>
      <c r="M415" s="11"/>
      <c r="N415" s="13"/>
    </row>
    <row r="416" spans="1:14" s="47" customFormat="1" ht="40.5" customHeight="1">
      <c r="A416" s="6">
        <v>336</v>
      </c>
      <c r="B416" s="6" t="s">
        <v>1232</v>
      </c>
      <c r="C416" s="14" t="s">
        <v>229</v>
      </c>
      <c r="D416" s="6" t="s">
        <v>1158</v>
      </c>
      <c r="E416" s="6" t="s">
        <v>1233</v>
      </c>
      <c r="F416" s="14" t="s">
        <v>1234</v>
      </c>
      <c r="G416" s="14" t="s">
        <v>1212</v>
      </c>
      <c r="H416" s="14" t="s">
        <v>1295</v>
      </c>
      <c r="I416" s="14" t="s">
        <v>1235</v>
      </c>
      <c r="J416" s="14" t="s">
        <v>1208</v>
      </c>
      <c r="K416" s="8">
        <v>1890</v>
      </c>
      <c r="L416" s="14" t="s">
        <v>1174</v>
      </c>
      <c r="M416" s="6" t="s">
        <v>71</v>
      </c>
      <c r="N416" s="14"/>
    </row>
    <row r="417" spans="1:14" s="47" customFormat="1" ht="73.5" customHeight="1">
      <c r="A417" s="6">
        <v>337</v>
      </c>
      <c r="B417" s="6" t="s">
        <v>1236</v>
      </c>
      <c r="C417" s="14" t="s">
        <v>229</v>
      </c>
      <c r="D417" s="6" t="s">
        <v>1158</v>
      </c>
      <c r="E417" s="6" t="s">
        <v>1237</v>
      </c>
      <c r="F417" s="14" t="s">
        <v>1238</v>
      </c>
      <c r="G417" s="14" t="s">
        <v>1212</v>
      </c>
      <c r="H417" s="14" t="s">
        <v>1295</v>
      </c>
      <c r="I417" s="14" t="s">
        <v>1235</v>
      </c>
      <c r="J417" s="14" t="s">
        <v>1239</v>
      </c>
      <c r="K417" s="8">
        <v>570</v>
      </c>
      <c r="L417" s="14" t="s">
        <v>1174</v>
      </c>
      <c r="M417" s="6" t="s">
        <v>71</v>
      </c>
      <c r="N417" s="14"/>
    </row>
    <row r="418" spans="1:14" s="47" customFormat="1" ht="40.5" customHeight="1">
      <c r="A418" s="6">
        <v>338</v>
      </c>
      <c r="B418" s="6" t="s">
        <v>1240</v>
      </c>
      <c r="C418" s="14" t="s">
        <v>1241</v>
      </c>
      <c r="D418" s="6" t="s">
        <v>1158</v>
      </c>
      <c r="E418" s="6" t="s">
        <v>1242</v>
      </c>
      <c r="F418" s="14" t="s">
        <v>1243</v>
      </c>
      <c r="G418" s="14" t="s">
        <v>1296</v>
      </c>
      <c r="H418" s="14" t="s">
        <v>1295</v>
      </c>
      <c r="I418" s="14" t="s">
        <v>1235</v>
      </c>
      <c r="J418" s="14" t="s">
        <v>1244</v>
      </c>
      <c r="K418" s="8">
        <v>2800</v>
      </c>
      <c r="L418" s="14" t="s">
        <v>1174</v>
      </c>
      <c r="M418" s="6" t="s">
        <v>71</v>
      </c>
      <c r="N418" s="14"/>
    </row>
    <row r="419" spans="1:14" s="47" customFormat="1" ht="40.5" customHeight="1">
      <c r="A419" s="6">
        <v>339</v>
      </c>
      <c r="B419" s="6" t="s">
        <v>1245</v>
      </c>
      <c r="C419" s="14" t="s">
        <v>229</v>
      </c>
      <c r="D419" s="6" t="s">
        <v>1158</v>
      </c>
      <c r="E419" s="6" t="s">
        <v>1246</v>
      </c>
      <c r="F419" s="14" t="s">
        <v>1247</v>
      </c>
      <c r="G419" s="14" t="s">
        <v>1212</v>
      </c>
      <c r="H419" s="14" t="s">
        <v>1295</v>
      </c>
      <c r="I419" s="14" t="s">
        <v>1239</v>
      </c>
      <c r="J419" s="14" t="s">
        <v>1244</v>
      </c>
      <c r="K419" s="8">
        <v>2300</v>
      </c>
      <c r="L419" s="14" t="s">
        <v>1174</v>
      </c>
      <c r="M419" s="6" t="s">
        <v>71</v>
      </c>
      <c r="N419" s="14"/>
    </row>
    <row r="420" spans="1:14" s="47" customFormat="1" ht="33" customHeight="1">
      <c r="A420" s="6">
        <v>340</v>
      </c>
      <c r="B420" s="6" t="s">
        <v>1248</v>
      </c>
      <c r="C420" s="14" t="s">
        <v>1241</v>
      </c>
      <c r="D420" s="6" t="s">
        <v>1158</v>
      </c>
      <c r="E420" s="6" t="s">
        <v>1249</v>
      </c>
      <c r="F420" s="14" t="s">
        <v>1250</v>
      </c>
      <c r="G420" s="14" t="s">
        <v>1212</v>
      </c>
      <c r="H420" s="14" t="s">
        <v>1295</v>
      </c>
      <c r="I420" s="14" t="s">
        <v>1235</v>
      </c>
      <c r="J420" s="14" t="s">
        <v>1208</v>
      </c>
      <c r="K420" s="8">
        <v>1500</v>
      </c>
      <c r="L420" s="14" t="s">
        <v>1174</v>
      </c>
      <c r="M420" s="6" t="s">
        <v>71</v>
      </c>
      <c r="N420" s="14"/>
    </row>
    <row r="421" spans="1:14" s="47" customFormat="1" ht="54" customHeight="1">
      <c r="A421" s="6">
        <v>341</v>
      </c>
      <c r="B421" s="6" t="s">
        <v>1251</v>
      </c>
      <c r="C421" s="14" t="s">
        <v>229</v>
      </c>
      <c r="D421" s="6" t="s">
        <v>1158</v>
      </c>
      <c r="E421" s="6" t="s">
        <v>1252</v>
      </c>
      <c r="F421" s="14" t="s">
        <v>1253</v>
      </c>
      <c r="G421" s="14" t="s">
        <v>1254</v>
      </c>
      <c r="H421" s="14" t="s">
        <v>1295</v>
      </c>
      <c r="I421" s="14" t="s">
        <v>1235</v>
      </c>
      <c r="J421" s="14" t="s">
        <v>1208</v>
      </c>
      <c r="K421" s="8">
        <v>640</v>
      </c>
      <c r="L421" s="14" t="s">
        <v>1174</v>
      </c>
      <c r="M421" s="6" t="s">
        <v>71</v>
      </c>
      <c r="N421" s="14"/>
    </row>
    <row r="422" spans="1:14" s="47" customFormat="1" ht="31.5" customHeight="1">
      <c r="A422" s="6">
        <v>342</v>
      </c>
      <c r="B422" s="6" t="s">
        <v>1255</v>
      </c>
      <c r="C422" s="14" t="s">
        <v>744</v>
      </c>
      <c r="D422" s="6" t="s">
        <v>1158</v>
      </c>
      <c r="E422" s="6" t="s">
        <v>1256</v>
      </c>
      <c r="F422" s="14" t="s">
        <v>1257</v>
      </c>
      <c r="G422" s="14" t="s">
        <v>1258</v>
      </c>
      <c r="H422" s="14" t="s">
        <v>1295</v>
      </c>
      <c r="I422" s="14" t="s">
        <v>1217</v>
      </c>
      <c r="J422" s="14" t="s">
        <v>1180</v>
      </c>
      <c r="K422" s="8">
        <v>500</v>
      </c>
      <c r="L422" s="14" t="s">
        <v>1174</v>
      </c>
      <c r="M422" s="6" t="s">
        <v>71</v>
      </c>
      <c r="N422" s="14"/>
    </row>
    <row r="423" spans="1:14" s="47" customFormat="1" ht="40.5" customHeight="1">
      <c r="A423" s="6">
        <v>343</v>
      </c>
      <c r="B423" s="6" t="s">
        <v>1259</v>
      </c>
      <c r="C423" s="14" t="s">
        <v>744</v>
      </c>
      <c r="D423" s="6" t="s">
        <v>1158</v>
      </c>
      <c r="E423" s="6" t="s">
        <v>1260</v>
      </c>
      <c r="F423" s="14" t="s">
        <v>1261</v>
      </c>
      <c r="G423" s="14" t="s">
        <v>1172</v>
      </c>
      <c r="H423" s="14" t="s">
        <v>1295</v>
      </c>
      <c r="I423" s="14" t="s">
        <v>1217</v>
      </c>
      <c r="J423" s="14" t="s">
        <v>1262</v>
      </c>
      <c r="K423" s="8">
        <v>6000</v>
      </c>
      <c r="L423" s="14" t="s">
        <v>1174</v>
      </c>
      <c r="M423" s="6" t="s">
        <v>71</v>
      </c>
      <c r="N423" s="14"/>
    </row>
    <row r="424" spans="1:14" s="47" customFormat="1" ht="33" customHeight="1">
      <c r="A424" s="6">
        <v>344</v>
      </c>
      <c r="B424" s="6" t="s">
        <v>1263</v>
      </c>
      <c r="C424" s="14" t="s">
        <v>229</v>
      </c>
      <c r="D424" s="6" t="s">
        <v>1158</v>
      </c>
      <c r="E424" s="6" t="s">
        <v>1026</v>
      </c>
      <c r="F424" s="14" t="s">
        <v>1264</v>
      </c>
      <c r="G424" s="14" t="s">
        <v>1172</v>
      </c>
      <c r="H424" s="14" t="s">
        <v>1295</v>
      </c>
      <c r="I424" s="14" t="s">
        <v>1217</v>
      </c>
      <c r="J424" s="14" t="s">
        <v>1262</v>
      </c>
      <c r="K424" s="8">
        <v>20000</v>
      </c>
      <c r="L424" s="14" t="s">
        <v>1174</v>
      </c>
      <c r="M424" s="6" t="s">
        <v>71</v>
      </c>
      <c r="N424" s="17"/>
    </row>
    <row r="425" spans="1:14" s="47" customFormat="1" ht="33" customHeight="1">
      <c r="A425" s="6">
        <v>345</v>
      </c>
      <c r="B425" s="6" t="s">
        <v>1265</v>
      </c>
      <c r="C425" s="14" t="s">
        <v>229</v>
      </c>
      <c r="D425" s="6" t="s">
        <v>1158</v>
      </c>
      <c r="E425" s="6" t="s">
        <v>1266</v>
      </c>
      <c r="F425" s="14" t="s">
        <v>1267</v>
      </c>
      <c r="G425" s="14" t="s">
        <v>1198</v>
      </c>
      <c r="H425" s="14" t="s">
        <v>1295</v>
      </c>
      <c r="I425" s="14" t="s">
        <v>1239</v>
      </c>
      <c r="J425" s="14" t="s">
        <v>1268</v>
      </c>
      <c r="K425" s="8">
        <v>600</v>
      </c>
      <c r="L425" s="14" t="s">
        <v>1174</v>
      </c>
      <c r="M425" s="6" t="s">
        <v>71</v>
      </c>
      <c r="N425" s="14"/>
    </row>
    <row r="426" spans="1:14" s="47" customFormat="1" ht="40.5" customHeight="1">
      <c r="A426" s="6">
        <v>346</v>
      </c>
      <c r="B426" s="6" t="s">
        <v>1269</v>
      </c>
      <c r="C426" s="14" t="s">
        <v>229</v>
      </c>
      <c r="D426" s="6" t="s">
        <v>1158</v>
      </c>
      <c r="E426" s="6" t="s">
        <v>1270</v>
      </c>
      <c r="F426" s="14" t="s">
        <v>1271</v>
      </c>
      <c r="G426" s="14" t="s">
        <v>1203</v>
      </c>
      <c r="H426" s="14" t="s">
        <v>1295</v>
      </c>
      <c r="I426" s="14" t="s">
        <v>1272</v>
      </c>
      <c r="J426" s="14" t="s">
        <v>1180</v>
      </c>
      <c r="K426" s="8">
        <v>700</v>
      </c>
      <c r="L426" s="14" t="s">
        <v>1174</v>
      </c>
      <c r="M426" s="6" t="s">
        <v>71</v>
      </c>
      <c r="N426" s="14"/>
    </row>
    <row r="427" spans="1:14" s="47" customFormat="1" ht="40.5" customHeight="1">
      <c r="A427" s="6">
        <v>347</v>
      </c>
      <c r="B427" s="6" t="s">
        <v>1273</v>
      </c>
      <c r="C427" s="14" t="s">
        <v>1241</v>
      </c>
      <c r="D427" s="6" t="s">
        <v>1158</v>
      </c>
      <c r="E427" s="6" t="s">
        <v>1274</v>
      </c>
      <c r="F427" s="14" t="s">
        <v>1275</v>
      </c>
      <c r="G427" s="14" t="s">
        <v>1276</v>
      </c>
      <c r="H427" s="14" t="s">
        <v>1295</v>
      </c>
      <c r="I427" s="14" t="s">
        <v>1217</v>
      </c>
      <c r="J427" s="14" t="s">
        <v>1277</v>
      </c>
      <c r="K427" s="8">
        <v>1000</v>
      </c>
      <c r="L427" s="14" t="s">
        <v>1174</v>
      </c>
      <c r="M427" s="6" t="s">
        <v>71</v>
      </c>
      <c r="N427" s="14"/>
    </row>
    <row r="428" spans="1:14" s="47" customFormat="1" ht="53.25" customHeight="1">
      <c r="A428" s="6">
        <v>348</v>
      </c>
      <c r="B428" s="6" t="s">
        <v>1278</v>
      </c>
      <c r="C428" s="14" t="s">
        <v>1241</v>
      </c>
      <c r="D428" s="6" t="s">
        <v>1158</v>
      </c>
      <c r="E428" s="6" t="s">
        <v>1279</v>
      </c>
      <c r="F428" s="14" t="s">
        <v>1280</v>
      </c>
      <c r="G428" s="14" t="s">
        <v>1281</v>
      </c>
      <c r="H428" s="14" t="s">
        <v>1295</v>
      </c>
      <c r="I428" s="14" t="s">
        <v>1282</v>
      </c>
      <c r="J428" s="14" t="s">
        <v>1283</v>
      </c>
      <c r="K428" s="8">
        <v>5000</v>
      </c>
      <c r="L428" s="14" t="s">
        <v>1284</v>
      </c>
      <c r="M428" s="6" t="s">
        <v>71</v>
      </c>
      <c r="N428" s="14"/>
    </row>
    <row r="429" spans="1:14" s="47" customFormat="1" ht="40.5" customHeight="1">
      <c r="A429" s="6">
        <v>349</v>
      </c>
      <c r="B429" s="6" t="s">
        <v>1285</v>
      </c>
      <c r="C429" s="14" t="s">
        <v>229</v>
      </c>
      <c r="D429" s="6" t="s">
        <v>1158</v>
      </c>
      <c r="E429" s="6" t="s">
        <v>1286</v>
      </c>
      <c r="F429" s="14" t="s">
        <v>1287</v>
      </c>
      <c r="G429" s="14" t="s">
        <v>1254</v>
      </c>
      <c r="H429" s="14" t="s">
        <v>1295</v>
      </c>
      <c r="I429" s="14" t="s">
        <v>1217</v>
      </c>
      <c r="J429" s="14" t="s">
        <v>1262</v>
      </c>
      <c r="K429" s="8">
        <v>2800</v>
      </c>
      <c r="L429" s="14" t="s">
        <v>1174</v>
      </c>
      <c r="M429" s="6" t="s">
        <v>71</v>
      </c>
      <c r="N429" s="14"/>
    </row>
  </sheetData>
  <sheetProtection/>
  <mergeCells count="40">
    <mergeCell ref="A2:A3"/>
    <mergeCell ref="B2:B3"/>
    <mergeCell ref="C2:C3"/>
    <mergeCell ref="E2:E3"/>
    <mergeCell ref="H2:H3"/>
    <mergeCell ref="I2:J2"/>
    <mergeCell ref="K2:K3"/>
    <mergeCell ref="L2:L3"/>
    <mergeCell ref="M2:M3"/>
    <mergeCell ref="D2:D3"/>
    <mergeCell ref="F382:H382"/>
    <mergeCell ref="F395:H395"/>
    <mergeCell ref="F159:H159"/>
    <mergeCell ref="F307:H307"/>
    <mergeCell ref="F316:H316"/>
    <mergeCell ref="F10:H10"/>
    <mergeCell ref="F361:H361"/>
    <mergeCell ref="F234:H234"/>
    <mergeCell ref="F278:H278"/>
    <mergeCell ref="F289:H289"/>
    <mergeCell ref="F344:H344"/>
    <mergeCell ref="N15:N17"/>
    <mergeCell ref="N161:N168"/>
    <mergeCell ref="F297:H297"/>
    <mergeCell ref="F74:H74"/>
    <mergeCell ref="N86:N91"/>
    <mergeCell ref="N92:N97"/>
    <mergeCell ref="F190:H190"/>
    <mergeCell ref="F206:H206"/>
    <mergeCell ref="F223:H223"/>
    <mergeCell ref="N98:N109"/>
    <mergeCell ref="N110:N112"/>
    <mergeCell ref="B1:N1"/>
    <mergeCell ref="N113:N115"/>
    <mergeCell ref="F4:H4"/>
    <mergeCell ref="F331:H331"/>
    <mergeCell ref="F231:H231"/>
    <mergeCell ref="N2:N3"/>
    <mergeCell ref="F2:F3"/>
    <mergeCell ref="G2:G3"/>
  </mergeCells>
  <printOptions/>
  <pageMargins left="0.3937007874015748" right="0.3937007874015748" top="0.3937007874015748" bottom="0.3937007874015748" header="0.5117415443180114" footer="0.5117415443180114"/>
  <pageSetup horizontalDpi="600" verticalDpi="600" orientation="landscape" paperSize="8"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dc:creator>
  <cp:keywords/>
  <dc:description/>
  <cp:lastModifiedBy>李艳</cp:lastModifiedBy>
  <cp:lastPrinted>2021-12-13T02:02:02Z</cp:lastPrinted>
  <dcterms:created xsi:type="dcterms:W3CDTF">2021-08-11T05:37:58Z</dcterms:created>
  <dcterms:modified xsi:type="dcterms:W3CDTF">2024-04-16T07:57:39Z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