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一般公共预算支出'!$A$1:$F$25</definedName>
    <definedName name="_xlnm.Print_Area" localSheetId="3">'3 一般公共预算财政基本支出'!$A$1:$E$29</definedName>
    <definedName name="_xlnm.Print_Area" localSheetId="4">'4 一般公用预算“三公”经费支出表'!$A$1:$L$9</definedName>
    <definedName name="_xlnm.Print_Area" localSheetId="5">'5 政府性基金预算支出表'!$A$1:$E$8</definedName>
    <definedName name="_xlnm.Print_Area" localSheetId="6">'6 收支总表'!$A$1:$D$26</definedName>
    <definedName name="_xlnm.Print_Area" localSheetId="7">'7 收入总表'!$A$1:$M$25</definedName>
    <definedName name="_xlnm.Print_Area" localSheetId="8">'8 支出总表'!$A$1:$H$24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一般公共预算财政基本支出'!$1:$5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支出总表'!$1:$5</definedName>
  </definedNames>
  <calcPr calcId="144525"/>
</workbook>
</file>

<file path=xl/sharedStrings.xml><?xml version="1.0" encoding="utf-8"?>
<sst xmlns="http://schemas.openxmlformats.org/spreadsheetml/2006/main" count="1377" uniqueCount="478">
  <si>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</si>
  <si>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</si>
  <si>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</si>
  <si>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</si>
  <si>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</si>
  <si>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</si>
  <si>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</si>
  <si>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</si>
  <si>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</si>
  <si>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</si>
  <si>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</si>
  <si>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</si>
  <si>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</si>
  <si>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</si>
  <si>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</si>
  <si>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</si>
  <si>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</si>
  <si>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</si>
  <si>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</si>
  <si>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</si>
  <si>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</si>
  <si>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</si>
  <si>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</si>
  <si>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</si>
  <si>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</si>
  <si>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</si>
  <si>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</si>
  <si>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</si>
  <si>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</si>
  <si>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</si>
  <si>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</si>
  <si>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</si>
  <si>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</si>
  <si>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</si>
  <si>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</si>
  <si>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</si>
  <si>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</si>
  <si>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</si>
  <si>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</si>
  <si>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</si>
  <si>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</si>
  <si>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</si>
  <si>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</si>
  <si>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</si>
  <si>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</si>
  <si>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</si>
  <si>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</si>
  <si>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</si>
  <si>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</si>
  <si>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</si>
  <si>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</si>
  <si>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</si>
  <si>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</si>
  <si>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</si>
  <si>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</si>
  <si>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</si>
  <si>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</si>
  <si>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</si>
  <si>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</si>
  <si>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</si>
  <si>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</si>
  <si>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</si>
  <si>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</si>
  <si>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</si>
  <si>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</si>
  <si>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</si>
  <si>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</si>
  <si>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</si>
  <si>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</si>
  <si>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</si>
  <si>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</si>
  <si>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</si>
  <si>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</si>
  <si>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</si>
  <si>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</si>
  <si>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</si>
  <si>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</si>
  <si>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</si>
  <si>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</si>
  <si>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</si>
  <si>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</si>
  <si>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</si>
  <si>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</si>
  <si>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</si>
  <si>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</si>
  <si>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</si>
  <si>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</si>
  <si>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</si>
  <si>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</si>
  <si>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</si>
  <si>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</si>
  <si>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</si>
  <si>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</si>
  <si>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</si>
  <si>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</si>
  <si>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</si>
  <si>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</si>
  <si>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</si>
  <si>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</si>
  <si>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</si>
  <si>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</si>
  <si>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</si>
  <si>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</si>
  <si>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</si>
  <si>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</si>
  <si>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</si>
  <si>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</si>
  <si>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</si>
  <si>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</si>
  <si>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</si>
  <si>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</si>
  <si>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</si>
  <si>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</si>
  <si>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</si>
  <si>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</si>
  <si>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</si>
  <si>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</si>
  <si>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</si>
  <si>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</si>
  <si>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</si>
  <si>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</si>
  <si>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</si>
  <si>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</si>
  <si>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</si>
  <si>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</si>
  <si>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</si>
  <si>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</si>
  <si>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</si>
  <si>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</si>
  <si>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</si>
  <si>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</si>
  <si>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</si>
  <si>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</si>
  <si>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</si>
  <si>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</si>
  <si>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</si>
  <si>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</si>
  <si>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</si>
  <si>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</si>
  <si>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</si>
  <si>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</si>
  <si>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</si>
  <si>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</si>
  <si>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</si>
  <si>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</si>
  <si>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</si>
  <si>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</si>
  <si>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</si>
  <si>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</si>
  <si>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</si>
  <si>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</si>
  <si>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</si>
  <si>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</si>
  <si>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</si>
  <si>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</si>
  <si>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</si>
  <si>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</si>
  <si>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</si>
  <si>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</si>
  <si>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</si>
  <si>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</si>
  <si>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</si>
  <si>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</si>
  <si>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</si>
  <si>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</si>
  <si>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</si>
  <si>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</si>
  <si>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</si>
  <si>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</si>
  <si>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</si>
  <si>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</si>
  <si>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</si>
  <si>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</si>
  <si>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</si>
  <si>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</si>
  <si>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</si>
  <si>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</si>
  <si>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</si>
  <si>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</si>
  <si>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</si>
  <si>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</si>
  <si>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</si>
  <si>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</si>
  <si>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</si>
  <si>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</si>
  <si>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</si>
  <si>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</si>
  <si>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</si>
  <si>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</si>
  <si>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</si>
  <si>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</si>
  <si>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</si>
  <si>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</si>
  <si>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</si>
  <si>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</si>
  <si>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</si>
  <si>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</si>
  <si>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</si>
  <si>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</si>
  <si>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</si>
  <si>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</si>
  <si>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</si>
  <si>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</si>
  <si>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</si>
  <si>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</si>
  <si>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</si>
  <si>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</si>
  <si>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</si>
  <si>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</si>
  <si>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</si>
  <si>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</si>
  <si>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</si>
  <si>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</si>
  <si>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</si>
  <si>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</si>
  <si>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</si>
  <si>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</si>
  <si>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</si>
  <si>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</si>
  <si>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</si>
  <si>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</si>
  <si>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</si>
  <si>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</si>
  <si>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</si>
  <si>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</si>
  <si>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</si>
  <si>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</si>
  <si>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</si>
  <si>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</si>
  <si>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</si>
  <si>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</si>
  <si>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</si>
  <si>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</si>
  <si>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</si>
  <si>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</si>
  <si>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</si>
  <si>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</si>
  <si>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</si>
  <si>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</si>
  <si>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</si>
  <si>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</si>
  <si>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</si>
  <si>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</si>
  <si>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</si>
  <si>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</si>
  <si>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</si>
  <si>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</si>
  <si>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</si>
  <si>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</si>
  <si>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</si>
  <si>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</si>
  <si>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</si>
  <si>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</si>
  <si>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</si>
  <si>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</si>
  <si>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</si>
  <si>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</si>
  <si>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</si>
  <si>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</si>
  <si>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</si>
  <si>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</si>
  <si>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</si>
  <si>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</si>
  <si>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</si>
  <si>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</si>
  <si>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</si>
  <si>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</si>
  <si>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</si>
  <si>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</si>
  <si>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</si>
  <si>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</si>
  <si>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</si>
  <si>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</si>
  <si>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</si>
  <si>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</si>
  <si>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</si>
  <si>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</si>
  <si>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</si>
  <si>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</si>
  <si>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</si>
  <si>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</si>
  <si>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</si>
  <si>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</si>
  <si>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</si>
  <si>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</si>
  <si>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</si>
  <si>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</si>
  <si>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</si>
  <si>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</si>
  <si>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</si>
  <si>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</si>
  <si>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</si>
  <si>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</si>
  <si>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</si>
  <si>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</si>
  <si>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</si>
  <si>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</si>
  <si>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</si>
  <si>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</si>
  <si>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</si>
  <si>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</si>
  <si>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</si>
  <si>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</si>
  <si>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</si>
  <si>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</si>
  <si>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</si>
  <si>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</si>
  <si>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</si>
  <si>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</si>
  <si>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</si>
  <si>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</si>
  <si>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</si>
  <si>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重庆市江津区电子政务服务中心2023年财政拨款收支总表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</si>
  <si>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</si>
  <si>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</si>
  <si>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</si>
  <si>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</si>
  <si>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</si>
  <si>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</si>
  <si>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</si>
  <si>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</si>
  <si>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</si>
  <si>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</si>
  <si>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</si>
  <si>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</si>
  <si>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</si>
  <si>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</si>
  <si>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</si>
  <si>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</si>
  <si>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</si>
  <si>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卫生健康支出</t>
  </si>
  <si>
    <t>住房保障支出</t>
  </si>
  <si>
    <t>二、上年结转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</si>
  <si>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</si>
  <si>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</si>
  <si>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</si>
  <si>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</si>
  <si>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2.2022年的上级专款结转为“本年收入”，相应安排2023年部门预算支出。套表中各表均应手工添加相应收支数据，特别提请注意套表各表间的勾稽关系。          </t>
  </si>
  <si>
    <t>表2</t>
  </si>
  <si>
    <t>重庆市江津区电子政务服务中心2023年一般公共预算财政拨款支出预算表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</si>
  <si>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</si>
  <si>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</si>
  <si>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</si>
  <si>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</si>
  <si>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</si>
  <si>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</si>
  <si>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</si>
  <si>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</si>
  <si>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</si>
  <si>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</si>
  <si>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</si>
  <si>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2010306</t>
  </si>
  <si>
    <t>  政务公开审批</t>
  </si>
  <si>
    <t>  2010350</t>
  </si>
  <si>
    <t>  事业运行</t>
  </si>
  <si>
    <t>205</t>
  </si>
  <si>
    <t> 20508</t>
  </si>
  <si>
    <t> 进修与培训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</si>
  <si>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</si>
  <si>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</si>
  <si>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</si>
  <si>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</si>
  <si>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</si>
  <si>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</si>
  <si>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</si>
  <si>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</si>
  <si>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</si>
  <si>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</si>
  <si>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</si>
  <si>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</si>
  <si>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</si>
  <si>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</si>
  <si>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</si>
  <si>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</si>
  <si>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</si>
  <si>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</si>
  <si>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</si>
  <si>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</si>
  <si>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</si>
  <si>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</si>
  <si>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</si>
  <si>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重庆市江津区电子政务服务中心2023年一般公共预算财政拨款基本支出预算表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</si>
  <si>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</si>
  <si>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</si>
  <si>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</si>
  <si>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</si>
  <si>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</si>
  <si>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</si>
  <si>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</si>
  <si>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</si>
  <si>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</si>
  <si>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</si>
  <si>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</si>
  <si>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</si>
  <si>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> 30107</t>
  </si>
  <si>
    <t> 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</si>
  <si>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</si>
  <si>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</si>
  <si>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</si>
  <si>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</si>
  <si>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</si>
  <si>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</si>
  <si>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</si>
  <si>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</si>
  <si>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</si>
  <si>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</si>
  <si>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 30114</t>
  </si>
  <si>
    <t> 医疗费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</si>
  <si>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</si>
  <si>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</si>
  <si>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</si>
  <si>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</si>
  <si>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</si>
  <si>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</si>
  <si>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</si>
  <si>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</si>
  <si>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</si>
  <si>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</si>
  <si>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</si>
  <si>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</si>
  <si>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</si>
  <si>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</si>
  <si>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</si>
  <si>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</si>
  <si>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</si>
  <si>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</si>
  <si>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</si>
  <si>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</si>
  <si>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</si>
  <si>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</si>
  <si>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</si>
  <si>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</si>
  <si>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表4</t>
  </si>
  <si>
    <t>重庆市江津区电子政务服务中心2023年一般公共预算“三公”经费支出表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</si>
  <si>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</si>
  <si>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</si>
  <si>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</si>
  <si>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</si>
  <si>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</si>
  <si>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（备注：本单位无“三公”经费收支，故此表无数据）</t>
  </si>
  <si>
    <t>表5</t>
  </si>
  <si>
    <t>重庆市江津区电子政务服务中心2023年政府性基金预算支出表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</si>
  <si>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</si>
  <si>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</si>
  <si>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</si>
  <si>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重庆市江津区电子政务服务中心2023年收支总表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</si>
  <si>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</si>
  <si>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</si>
  <si>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</si>
  <si>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</si>
  <si>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</si>
  <si>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</si>
  <si>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</si>
  <si>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</si>
  <si>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</si>
  <si>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</si>
  <si>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</si>
  <si>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</si>
  <si>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</si>
  <si>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</si>
  <si>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</si>
  <si>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</si>
  <si>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</si>
  <si>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重庆市江津区电子政务服务中心2023年收入总表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</si>
  <si>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</si>
  <si>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</si>
  <si>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</si>
  <si>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</si>
  <si>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</si>
  <si>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重庆市江津区电子政务服务中心2023年支出总表</t>
  </si>
  <si>
    <t>上缴上级支出</t>
  </si>
  <si>
    <t>事业单位经营支出</t>
  </si>
  <si>
    <t>对下级单位补助支出</t>
  </si>
  <si>
    <t>表9</t>
  </si>
  <si>
    <t>重庆市江津区电子政务服务中心2023年政府采购预算明细表</t>
  </si>
  <si>
    <t>货物类</t>
  </si>
  <si>
    <t>服务类</t>
  </si>
  <si>
    <t>（备注：本单位无政府采购收支，故此表无数据）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</si>
</sst>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Segoe UI Emoji"/>
      <charset val="134"/>
    </font>
    <font>
      <sz val="12"/>
      <name val="Segoe UI Emoji"/>
      <charset val="134"/>
    </font>
    <font>
      <b/>
      <sz val="12"/>
      <name val="楷体_GB2312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38" fillId="12" borderId="16" applyNumberFormat="0" applyAlignment="0" applyProtection="0">
      <alignment vertical="center"/>
    </xf>
    <xf numFmtId="0" fontId="39" fillId="13" borderId="2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0" borderId="0"/>
    <xf numFmtId="0" fontId="7" fillId="0" borderId="0"/>
    <xf numFmtId="0" fontId="7" fillId="0" borderId="0"/>
  </cellStyleXfs>
  <cellXfs count="172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/>
    <xf numFmtId="0" fontId="7" fillId="0" borderId="0" xfId="51" applyAlignment="1">
      <alignment wrapText="1"/>
    </xf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 applyAlignment="1">
      <alignment wrapText="1"/>
    </xf>
    <xf numFmtId="0" fontId="8" fillId="0" borderId="0" xfId="51" applyNumberFormat="1" applyFont="1" applyFill="1" applyAlignment="1" applyProtection="1">
      <alignment horizontal="center" vertical="center"/>
    </xf>
    <xf numFmtId="0" fontId="8" fillId="0" borderId="0" xfId="51" applyNumberFormat="1" applyFont="1" applyFill="1" applyAlignment="1" applyProtection="1">
      <alignment horizontal="center" vertical="center" wrapText="1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 wrapText="1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 applyAlignment="1">
      <alignment wrapText="1"/>
    </xf>
    <xf numFmtId="0" fontId="6" fillId="0" borderId="0" xfId="51" applyFont="1" applyAlignment="1">
      <alignment horizontal="right"/>
    </xf>
    <xf numFmtId="0" fontId="10" fillId="0" borderId="6" xfId="0" applyFont="1" applyFill="1" applyBorder="1" applyAlignment="1">
      <alignment horizontal="center" vertical="center" wrapText="1"/>
    </xf>
    <xf numFmtId="0" fontId="6" fillId="0" borderId="7" xfId="51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ill="1" applyBorder="1"/>
    <xf numFmtId="0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0" xfId="51" applyNumberFormat="1" applyFont="1" applyFill="1" applyBorder="1" applyAlignment="1" applyProtection="1">
      <alignment horizontal="center" vertical="center" wrapText="1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6" fillId="0" borderId="0" xfId="51" applyFont="1" applyFill="1"/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16" fillId="0" borderId="6" xfId="0" applyFont="1" applyFill="1" applyBorder="1" applyAlignment="1">
      <alignment vertical="center"/>
    </xf>
    <xf numFmtId="4" fontId="17" fillId="0" borderId="6" xfId="0" applyNumberFormat="1" applyFont="1" applyFill="1" applyBorder="1" applyAlignment="1">
      <alignment horizontal="right" vertical="center"/>
    </xf>
    <xf numFmtId="0" fontId="6" fillId="0" borderId="11" xfId="51" applyFont="1" applyBorder="1" applyAlignment="1">
      <alignment vertical="center"/>
    </xf>
    <xf numFmtId="0" fontId="6" fillId="0" borderId="11" xfId="51" applyFont="1" applyBorder="1" applyAlignment="1">
      <alignment horizontal="left" vertical="center"/>
    </xf>
    <xf numFmtId="0" fontId="6" fillId="0" borderId="11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Border="1" applyAlignment="1">
      <alignment vertical="center" wrapText="1"/>
    </xf>
    <xf numFmtId="4" fontId="18" fillId="0" borderId="9" xfId="51" applyNumberFormat="1" applyFont="1" applyBorder="1" applyAlignment="1">
      <alignment vertical="center" wrapText="1"/>
    </xf>
    <xf numFmtId="4" fontId="6" fillId="0" borderId="9" xfId="51" applyNumberFormat="1" applyFont="1" applyBorder="1" applyAlignment="1">
      <alignment vertical="center" wrapText="1"/>
    </xf>
    <xf numFmtId="0" fontId="6" fillId="0" borderId="9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8" xfId="51" applyNumberFormat="1" applyFont="1" applyFill="1" applyBorder="1" applyAlignment="1">
      <alignment horizontal="right" vertical="center" wrapText="1"/>
    </xf>
    <xf numFmtId="0" fontId="13" fillId="0" borderId="0" xfId="51" applyFont="1" applyFill="1"/>
    <xf numFmtId="0" fontId="8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11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/>
    <xf numFmtId="0" fontId="7" fillId="0" borderId="0" xfId="51" applyAlignment="1">
      <alignment vertical="center"/>
    </xf>
    <xf numFmtId="0" fontId="8" fillId="0" borderId="0" xfId="51" applyFont="1" applyFill="1" applyAlignment="1">
      <alignment horizontal="centerContinuous" vertical="center" wrapText="1"/>
    </xf>
    <xf numFmtId="0" fontId="19" fillId="0" borderId="0" xfId="51" applyFont="1" applyFill="1" applyAlignment="1">
      <alignment horizontal="centerContinuous"/>
    </xf>
    <xf numFmtId="0" fontId="13" fillId="0" borderId="0" xfId="51" applyFont="1"/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>
      <alignment vertical="center"/>
    </xf>
    <xf numFmtId="4" fontId="6" fillId="0" borderId="11" xfId="51" applyNumberFormat="1" applyFont="1" applyFill="1" applyBorder="1" applyAlignment="1" applyProtection="1">
      <alignment vertical="center"/>
    </xf>
    <xf numFmtId="0" fontId="6" fillId="0" borderId="0" xfId="51" applyFont="1" applyAlignment="1">
      <alignment vertical="center"/>
    </xf>
    <xf numFmtId="0" fontId="14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0" fontId="14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 vertical="center" wrapText="1"/>
    </xf>
    <xf numFmtId="0" fontId="19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20" fillId="0" borderId="6" xfId="0" applyNumberFormat="1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 applyAlignment="1">
      <alignment vertical="center"/>
    </xf>
    <xf numFmtId="49" fontId="8" fillId="0" borderId="0" xfId="51" applyNumberFormat="1" applyFont="1" applyFill="1" applyAlignment="1" applyProtection="1">
      <alignment horizontal="center" vertical="center"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4" fontId="10" fillId="0" borderId="6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0" fontId="13" fillId="0" borderId="0" xfId="50" applyFont="1"/>
    <xf numFmtId="0" fontId="7" fillId="0" borderId="0" xfId="50" applyAlignment="1">
      <alignment horizontal="left"/>
    </xf>
    <xf numFmtId="0" fontId="7" fillId="0" borderId="0" xfId="50" applyAlignment="1">
      <alignment wrapText="1"/>
    </xf>
    <xf numFmtId="0" fontId="7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11" xfId="50" applyFont="1" applyFill="1" applyBorder="1" applyAlignment="1">
      <alignment horizontal="left" vertical="center"/>
    </xf>
    <xf numFmtId="4" fontId="21" fillId="0" borderId="6" xfId="0" applyNumberFormat="1" applyFont="1" applyFill="1" applyBorder="1" applyAlignment="1">
      <alignment horizontal="righ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1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left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9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0" fillId="0" borderId="1" xfId="50" applyFont="1" applyBorder="1" applyAlignment="1">
      <alignment horizontal="left" vertical="center"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5" hidden="1" customWidth="1"/>
    <col min="2" max="2" width="15.375" style="165" customWidth="1"/>
    <col min="3" max="3" width="59.75" customWidth="1"/>
    <col min="4" max="4" width="13" style="165" customWidth="1"/>
    <col min="5" max="5" width="101.5" customWidth="1"/>
    <col min="6" max="6" width="29.25" customWidth="1"/>
    <col min="7" max="7" width="30.75" style="165" customWidth="1"/>
    <col min="8" max="8" width="28.5" style="165" customWidth="1"/>
    <col min="9" max="9" width="72.875" customWidth="1"/>
  </cols>
  <sheetData>
    <row r="2" ht="24.75" customHeight="1" spans="1:9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ht="23.25" spans="1:9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ht="23.25" spans="1:9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ht="23.25" spans="1:9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ht="23.25" spans="1:9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ht="23.25" spans="1:9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ht="23.25" spans="1:9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ht="23.25" spans="1:9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ht="23.25" spans="1:9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ht="23.25" spans="1:9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ht="23.25" spans="1:9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ht="23.25" spans="1:9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ht="23.25" spans="1:9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ht="23.25" spans="1:9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ht="23.25" spans="1:9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ht="23.25" spans="1:9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ht="23.25" spans="1:9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ht="23.25" spans="1:9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ht="23.25" spans="1:9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ht="23.25" spans="1:9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ht="23.25" spans="1:9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ht="23.25" spans="1:9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ht="23.25" spans="1:9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ht="23.25" spans="1:9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ht="23.25" spans="1:9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ht="23.25" spans="1:9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ht="23.25" spans="1:9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ht="23.25" spans="1:9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ht="23.25" spans="1:9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ht="23.25" spans="1:9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ht="23.25" spans="1:9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ht="23.25" spans="1:9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ht="23.25" spans="1:9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ht="23.25" spans="1:9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ht="23.25" spans="1:9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ht="23.25" spans="1:9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ht="23.25" spans="1:9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ht="23.25" spans="1:9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ht="23.25" spans="1:9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ht="23.25" spans="1:9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ht="23.25" spans="1:9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ht="23.25" spans="1:9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ht="23.25" spans="1:9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ht="23.25" spans="1:9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ht="23.25" spans="1:9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ht="23.25" spans="1:9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ht="23.25" spans="1:9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ht="23.25" spans="1:9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ht="23.25" spans="1:9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ht="23.25" spans="1:9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ht="23.25" spans="1:9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ht="23.25" spans="1:9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ht="23.25" spans="1:9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ht="23.25" spans="1:9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ht="23.25" spans="1:9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ht="23.25" spans="1:9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ht="23.25" spans="1:9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ht="23.25" spans="1:9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ht="23.25" spans="1:9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ht="23.25" spans="1:9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ht="23.25" spans="1:9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ht="23.25" spans="1:9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ht="23.25" spans="1:9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ht="23.25" spans="1:9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ht="23.25" spans="1:9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ht="23.25" spans="1:9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ht="23.25" spans="1:9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ht="23.25" spans="1:9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ht="23.25" spans="1:9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ht="23.25" spans="1:9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ht="23.25" spans="1:9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ht="23.25" spans="1:9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ht="23.25" spans="1:9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ht="23.25" spans="1:9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ht="23.25" spans="1:9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ht="23.25" spans="1:9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ht="23.25" spans="1:9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ht="23.25" spans="1:9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ht="23.25" spans="1:9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ht="23.25" spans="1:9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ht="23.25" spans="1:9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ht="23.25" spans="1:9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ht="23.25" spans="1:9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ht="23.25" spans="1:9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ht="23.25" spans="1:9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ht="23.25" spans="1:9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ht="23.25" spans="1:9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ht="23.25" spans="1:9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ht="23.25" spans="1:9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ht="23.25" spans="1:9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ht="23.25" spans="1:9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ht="23.25" spans="1:9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ht="23.25" spans="1:9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ht="23.25" spans="1:9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ht="23.25" spans="1:9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ht="23.25" spans="1:9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ht="23.25" spans="1:9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ht="23.25" spans="1:9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ht="23.25" spans="1:9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ht="23.25" spans="1:9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ht="23.25" spans="1:9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ht="23.25" spans="1:9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ht="23.25" spans="1:9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ht="23.25" spans="1:9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ht="23.25" spans="1:9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ht="23.25" spans="1:9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ht="23.25" spans="1:9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ht="23.25" spans="1:9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ht="23.25" spans="1:9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ht="23.25" spans="1:9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ht="23.25" spans="1:9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ht="23.25" spans="1:9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ht="23.25" spans="1:9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ht="23.25" spans="1:9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ht="23.25" spans="1:9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ht="23.25" spans="1:9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ht="23.25" spans="1:9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ht="23.25" spans="1:9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ht="23.25" spans="1:9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ht="23.25" spans="1:9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ht="23.25" spans="1:9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ht="23.25" spans="1:9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ht="23.25" spans="1:9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ht="23.25" spans="1:9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ht="23.25" spans="1:9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ht="23.25" spans="1:9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ht="23.25" spans="1:9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ht="23.25" spans="1:9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ht="23.25" spans="1:9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ht="23.25" spans="1:9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ht="23.25" spans="1:9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ht="23.25" spans="1:9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ht="23.25" spans="1:9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ht="23.25" spans="1:9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ht="23.25" spans="1:9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ht="23.25" spans="1:9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ht="23.25" spans="1:9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ht="23.25" spans="1:9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ht="23.25" spans="1:9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ht="23.25" spans="1:9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ht="23.25" spans="1:9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ht="23.25" spans="1:9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ht="23.25" spans="1:9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ht="23.25" spans="1:9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ht="23.25" spans="1:9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ht="23.25" spans="1:9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ht="23.25" spans="1:9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ht="23.25" spans="1:9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ht="23.25" spans="1:9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ht="23.25" spans="1:9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ht="23.25" spans="1:9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ht="23.25" spans="1:9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ht="23.25" spans="1:9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ht="23.25" spans="1:9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ht="23.25" spans="1:9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ht="23.25" spans="1:9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ht="23.25" spans="1:9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ht="23.25" spans="1:9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ht="23.25" spans="1:9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ht="23.25" spans="1:9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ht="23.25" spans="1:9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ht="23.25" spans="1:9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ht="23.25" spans="1:9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ht="23.25" spans="1:9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ht="23.25" spans="1:9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ht="23.25" spans="1:9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ht="23.25" spans="1:9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ht="23.25" spans="1:9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ht="23.25" spans="1:9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ht="23.25" spans="1:9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ht="23.25" spans="1:9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ht="23.25" spans="1:9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ht="23.25" spans="1:9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ht="23.25" spans="1:9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ht="23.25" spans="1:9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ht="23.25" spans="1:9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ht="23.25" spans="1:9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ht="23.25" spans="1:9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ht="23.25" spans="1:9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ht="23.25" spans="1:9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ht="23.25" spans="1:9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ht="23.25" spans="1:9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ht="23.25" spans="1:9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ht="23.25" spans="1:9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ht="23.25" spans="1:9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ht="23.25" spans="1:9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ht="23.25" spans="1:9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ht="23.25" spans="1:9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ht="23.25" spans="1:9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ht="23.25" spans="1:9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ht="23.25" spans="1:9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ht="23.25" spans="1:9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ht="23.25" spans="1:9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ht="23.25" spans="1:9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ht="23.25" spans="1:9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ht="23.25" spans="1:9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ht="23.25" spans="1:9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ht="23.25" spans="1:9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ht="23.25" spans="1:9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ht="23.25" spans="1:9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ht="23.25" spans="1:9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ht="23.25" spans="1:9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ht="23.25" spans="1:9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ht="23.25" spans="1:9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ht="23.25" spans="1:9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ht="23.25" spans="1:9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ht="23.25" spans="1:9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ht="23.25" spans="1:9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ht="23.25" spans="1:9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ht="23.25" spans="1:9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ht="23.25" spans="1:9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ht="23.25" spans="1:9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ht="23.25" spans="1:9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ht="23.25" spans="1:9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ht="23.25" spans="1:9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ht="23.25" spans="1:9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ht="23.25" spans="1:9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ht="23.25" spans="1:9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ht="23.25" spans="1:9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ht="23.25" spans="1:9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ht="23.25" spans="1:9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ht="23.25" spans="1:9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ht="23.25" spans="1:9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ht="23.25" spans="1:9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ht="23.25" spans="1:9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ht="23.25" spans="1:9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ht="23.25" spans="1:9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ht="23.25" spans="1:9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ht="23.25" spans="1:9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ht="23.25" spans="1:9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ht="23.25" spans="1:9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ht="23.25" spans="1:9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ht="23.25" spans="1:9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ht="23.25" spans="1:9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ht="23.25" spans="1:9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ht="23.25" spans="1:9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ht="23.25" spans="1:9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ht="23.25" spans="1:9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ht="23.25" spans="1:9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ht="23.25" spans="1:9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ht="23.25" spans="1:9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ht="23.25" spans="1:9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ht="23.25" spans="1:9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ht="23.25" spans="1:9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ht="23.25" spans="1:9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ht="23.25" spans="1:9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ht="23.25" spans="1:9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ht="23.25" spans="1:9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ht="23.25" spans="1:9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ht="23.25" spans="1:9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ht="23.25" spans="1:9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ht="23.25" spans="1:9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ht="23.25" spans="1:9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ht="23.25" spans="1:9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ht="23.25" spans="1:9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ht="23.25" spans="1:9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showZeros="0" topLeftCell="A10" workbookViewId="0">
      <selection activeCell="E8" sqref="E8:E12"/>
    </sheetView>
  </sheetViews>
  <sheetFormatPr defaultColWidth="6.875" defaultRowHeight="20.1" customHeight="1"/>
  <cols>
    <col min="1" max="1" width="22.875" style="132" customWidth="1"/>
    <col min="2" max="2" width="19" style="132" customWidth="1"/>
    <col min="3" max="3" width="20.5" style="132" customWidth="1"/>
    <col min="4" max="4" width="18.5" style="132" customWidth="1"/>
    <col min="5" max="6" width="19" style="132" customWidth="1"/>
    <col min="7" max="7" width="22.5" style="132" customWidth="1"/>
    <col min="8" max="256" width="6.875" style="133"/>
    <col min="257" max="257" width="22.875" style="133" customWidth="1"/>
    <col min="258" max="258" width="19" style="133" customWidth="1"/>
    <col min="259" max="259" width="20.5" style="133" customWidth="1"/>
    <col min="260" max="263" width="19" style="133" customWidth="1"/>
    <col min="264" max="512" width="6.875" style="133"/>
    <col min="513" max="513" width="22.875" style="133" customWidth="1"/>
    <col min="514" max="514" width="19" style="133" customWidth="1"/>
    <col min="515" max="515" width="20.5" style="133" customWidth="1"/>
    <col min="516" max="519" width="19" style="133" customWidth="1"/>
    <col min="520" max="768" width="6.875" style="133"/>
    <col min="769" max="769" width="22.875" style="133" customWidth="1"/>
    <col min="770" max="770" width="19" style="133" customWidth="1"/>
    <col min="771" max="771" width="20.5" style="133" customWidth="1"/>
    <col min="772" max="775" width="19" style="133" customWidth="1"/>
    <col min="776" max="1024" width="6.875" style="133"/>
    <col min="1025" max="1025" width="22.875" style="133" customWidth="1"/>
    <col min="1026" max="1026" width="19" style="133" customWidth="1"/>
    <col min="1027" max="1027" width="20.5" style="133" customWidth="1"/>
    <col min="1028" max="1031" width="19" style="133" customWidth="1"/>
    <col min="1032" max="1280" width="6.875" style="133"/>
    <col min="1281" max="1281" width="22.875" style="133" customWidth="1"/>
    <col min="1282" max="1282" width="19" style="133" customWidth="1"/>
    <col min="1283" max="1283" width="20.5" style="133" customWidth="1"/>
    <col min="1284" max="1287" width="19" style="133" customWidth="1"/>
    <col min="1288" max="1536" width="6.875" style="133"/>
    <col min="1537" max="1537" width="22.875" style="133" customWidth="1"/>
    <col min="1538" max="1538" width="19" style="133" customWidth="1"/>
    <col min="1539" max="1539" width="20.5" style="133" customWidth="1"/>
    <col min="1540" max="1543" width="19" style="133" customWidth="1"/>
    <col min="1544" max="1792" width="6.875" style="133"/>
    <col min="1793" max="1793" width="22.875" style="133" customWidth="1"/>
    <col min="1794" max="1794" width="19" style="133" customWidth="1"/>
    <col min="1795" max="1795" width="20.5" style="133" customWidth="1"/>
    <col min="1796" max="1799" width="19" style="133" customWidth="1"/>
    <col min="1800" max="2048" width="6.875" style="133"/>
    <col min="2049" max="2049" width="22.875" style="133" customWidth="1"/>
    <col min="2050" max="2050" width="19" style="133" customWidth="1"/>
    <col min="2051" max="2051" width="20.5" style="133" customWidth="1"/>
    <col min="2052" max="2055" width="19" style="133" customWidth="1"/>
    <col min="2056" max="2304" width="6.875" style="133"/>
    <col min="2305" max="2305" width="22.875" style="133" customWidth="1"/>
    <col min="2306" max="2306" width="19" style="133" customWidth="1"/>
    <col min="2307" max="2307" width="20.5" style="133" customWidth="1"/>
    <col min="2308" max="2311" width="19" style="133" customWidth="1"/>
    <col min="2312" max="2560" width="6.875" style="133"/>
    <col min="2561" max="2561" width="22.875" style="133" customWidth="1"/>
    <col min="2562" max="2562" width="19" style="133" customWidth="1"/>
    <col min="2563" max="2563" width="20.5" style="133" customWidth="1"/>
    <col min="2564" max="2567" width="19" style="133" customWidth="1"/>
    <col min="2568" max="2816" width="6.875" style="133"/>
    <col min="2817" max="2817" width="22.875" style="133" customWidth="1"/>
    <col min="2818" max="2818" width="19" style="133" customWidth="1"/>
    <col min="2819" max="2819" width="20.5" style="133" customWidth="1"/>
    <col min="2820" max="2823" width="19" style="133" customWidth="1"/>
    <col min="2824" max="3072" width="6.875" style="133"/>
    <col min="3073" max="3073" width="22.875" style="133" customWidth="1"/>
    <col min="3074" max="3074" width="19" style="133" customWidth="1"/>
    <col min="3075" max="3075" width="20.5" style="133" customWidth="1"/>
    <col min="3076" max="3079" width="19" style="133" customWidth="1"/>
    <col min="3080" max="3328" width="6.875" style="133"/>
    <col min="3329" max="3329" width="22.875" style="133" customWidth="1"/>
    <col min="3330" max="3330" width="19" style="133" customWidth="1"/>
    <col min="3331" max="3331" width="20.5" style="133" customWidth="1"/>
    <col min="3332" max="3335" width="19" style="133" customWidth="1"/>
    <col min="3336" max="3584" width="6.875" style="133"/>
    <col min="3585" max="3585" width="22.875" style="133" customWidth="1"/>
    <col min="3586" max="3586" width="19" style="133" customWidth="1"/>
    <col min="3587" max="3587" width="20.5" style="133" customWidth="1"/>
    <col min="3588" max="3591" width="19" style="133" customWidth="1"/>
    <col min="3592" max="3840" width="6.875" style="133"/>
    <col min="3841" max="3841" width="22.875" style="133" customWidth="1"/>
    <col min="3842" max="3842" width="19" style="133" customWidth="1"/>
    <col min="3843" max="3843" width="20.5" style="133" customWidth="1"/>
    <col min="3844" max="3847" width="19" style="133" customWidth="1"/>
    <col min="3848" max="4096" width="6.875" style="133"/>
    <col min="4097" max="4097" width="22.875" style="133" customWidth="1"/>
    <col min="4098" max="4098" width="19" style="133" customWidth="1"/>
    <col min="4099" max="4099" width="20.5" style="133" customWidth="1"/>
    <col min="4100" max="4103" width="19" style="133" customWidth="1"/>
    <col min="4104" max="4352" width="6.875" style="133"/>
    <col min="4353" max="4353" width="22.875" style="133" customWidth="1"/>
    <col min="4354" max="4354" width="19" style="133" customWidth="1"/>
    <col min="4355" max="4355" width="20.5" style="133" customWidth="1"/>
    <col min="4356" max="4359" width="19" style="133" customWidth="1"/>
    <col min="4360" max="4608" width="6.875" style="133"/>
    <col min="4609" max="4609" width="22.875" style="133" customWidth="1"/>
    <col min="4610" max="4610" width="19" style="133" customWidth="1"/>
    <col min="4611" max="4611" width="20.5" style="133" customWidth="1"/>
    <col min="4612" max="4615" width="19" style="133" customWidth="1"/>
    <col min="4616" max="4864" width="6.875" style="133"/>
    <col min="4865" max="4865" width="22.875" style="133" customWidth="1"/>
    <col min="4866" max="4866" width="19" style="133" customWidth="1"/>
    <col min="4867" max="4867" width="20.5" style="133" customWidth="1"/>
    <col min="4868" max="4871" width="19" style="133" customWidth="1"/>
    <col min="4872" max="5120" width="6.875" style="133"/>
    <col min="5121" max="5121" width="22.875" style="133" customWidth="1"/>
    <col min="5122" max="5122" width="19" style="133" customWidth="1"/>
    <col min="5123" max="5123" width="20.5" style="133" customWidth="1"/>
    <col min="5124" max="5127" width="19" style="133" customWidth="1"/>
    <col min="5128" max="5376" width="6.875" style="133"/>
    <col min="5377" max="5377" width="22.875" style="133" customWidth="1"/>
    <col min="5378" max="5378" width="19" style="133" customWidth="1"/>
    <col min="5379" max="5379" width="20.5" style="133" customWidth="1"/>
    <col min="5380" max="5383" width="19" style="133" customWidth="1"/>
    <col min="5384" max="5632" width="6.875" style="133"/>
    <col min="5633" max="5633" width="22.875" style="133" customWidth="1"/>
    <col min="5634" max="5634" width="19" style="133" customWidth="1"/>
    <col min="5635" max="5635" width="20.5" style="133" customWidth="1"/>
    <col min="5636" max="5639" width="19" style="133" customWidth="1"/>
    <col min="5640" max="5888" width="6.875" style="133"/>
    <col min="5889" max="5889" width="22.875" style="133" customWidth="1"/>
    <col min="5890" max="5890" width="19" style="133" customWidth="1"/>
    <col min="5891" max="5891" width="20.5" style="133" customWidth="1"/>
    <col min="5892" max="5895" width="19" style="133" customWidth="1"/>
    <col min="5896" max="6144" width="6.875" style="133"/>
    <col min="6145" max="6145" width="22.875" style="133" customWidth="1"/>
    <col min="6146" max="6146" width="19" style="133" customWidth="1"/>
    <col min="6147" max="6147" width="20.5" style="133" customWidth="1"/>
    <col min="6148" max="6151" width="19" style="133" customWidth="1"/>
    <col min="6152" max="6400" width="6.875" style="133"/>
    <col min="6401" max="6401" width="22.875" style="133" customWidth="1"/>
    <col min="6402" max="6402" width="19" style="133" customWidth="1"/>
    <col min="6403" max="6403" width="20.5" style="133" customWidth="1"/>
    <col min="6404" max="6407" width="19" style="133" customWidth="1"/>
    <col min="6408" max="6656" width="6.875" style="133"/>
    <col min="6657" max="6657" width="22.875" style="133" customWidth="1"/>
    <col min="6658" max="6658" width="19" style="133" customWidth="1"/>
    <col min="6659" max="6659" width="20.5" style="133" customWidth="1"/>
    <col min="6660" max="6663" width="19" style="133" customWidth="1"/>
    <col min="6664" max="6912" width="6.875" style="133"/>
    <col min="6913" max="6913" width="22.875" style="133" customWidth="1"/>
    <col min="6914" max="6914" width="19" style="133" customWidth="1"/>
    <col min="6915" max="6915" width="20.5" style="133" customWidth="1"/>
    <col min="6916" max="6919" width="19" style="133" customWidth="1"/>
    <col min="6920" max="7168" width="6.875" style="133"/>
    <col min="7169" max="7169" width="22.875" style="133" customWidth="1"/>
    <col min="7170" max="7170" width="19" style="133" customWidth="1"/>
    <col min="7171" max="7171" width="20.5" style="133" customWidth="1"/>
    <col min="7172" max="7175" width="19" style="133" customWidth="1"/>
    <col min="7176" max="7424" width="6.875" style="133"/>
    <col min="7425" max="7425" width="22.875" style="133" customWidth="1"/>
    <col min="7426" max="7426" width="19" style="133" customWidth="1"/>
    <col min="7427" max="7427" width="20.5" style="133" customWidth="1"/>
    <col min="7428" max="7431" width="19" style="133" customWidth="1"/>
    <col min="7432" max="7680" width="6.875" style="133"/>
    <col min="7681" max="7681" width="22.875" style="133" customWidth="1"/>
    <col min="7682" max="7682" width="19" style="133" customWidth="1"/>
    <col min="7683" max="7683" width="20.5" style="133" customWidth="1"/>
    <col min="7684" max="7687" width="19" style="133" customWidth="1"/>
    <col min="7688" max="7936" width="6.875" style="133"/>
    <col min="7937" max="7937" width="22.875" style="133" customWidth="1"/>
    <col min="7938" max="7938" width="19" style="133" customWidth="1"/>
    <col min="7939" max="7939" width="20.5" style="133" customWidth="1"/>
    <col min="7940" max="7943" width="19" style="133" customWidth="1"/>
    <col min="7944" max="8192" width="6.875" style="133"/>
    <col min="8193" max="8193" width="22.875" style="133" customWidth="1"/>
    <col min="8194" max="8194" width="19" style="133" customWidth="1"/>
    <col min="8195" max="8195" width="20.5" style="133" customWidth="1"/>
    <col min="8196" max="8199" width="19" style="133" customWidth="1"/>
    <col min="8200" max="8448" width="6.875" style="133"/>
    <col min="8449" max="8449" width="22.875" style="133" customWidth="1"/>
    <col min="8450" max="8450" width="19" style="133" customWidth="1"/>
    <col min="8451" max="8451" width="20.5" style="133" customWidth="1"/>
    <col min="8452" max="8455" width="19" style="133" customWidth="1"/>
    <col min="8456" max="8704" width="6.875" style="133"/>
    <col min="8705" max="8705" width="22.875" style="133" customWidth="1"/>
    <col min="8706" max="8706" width="19" style="133" customWidth="1"/>
    <col min="8707" max="8707" width="20.5" style="133" customWidth="1"/>
    <col min="8708" max="8711" width="19" style="133" customWidth="1"/>
    <col min="8712" max="8960" width="6.875" style="133"/>
    <col min="8961" max="8961" width="22.875" style="133" customWidth="1"/>
    <col min="8962" max="8962" width="19" style="133" customWidth="1"/>
    <col min="8963" max="8963" width="20.5" style="133" customWidth="1"/>
    <col min="8964" max="8967" width="19" style="133" customWidth="1"/>
    <col min="8968" max="9216" width="6.875" style="133"/>
    <col min="9217" max="9217" width="22.875" style="133" customWidth="1"/>
    <col min="9218" max="9218" width="19" style="133" customWidth="1"/>
    <col min="9219" max="9219" width="20.5" style="133" customWidth="1"/>
    <col min="9220" max="9223" width="19" style="133" customWidth="1"/>
    <col min="9224" max="9472" width="6.875" style="133"/>
    <col min="9473" max="9473" width="22.875" style="133" customWidth="1"/>
    <col min="9474" max="9474" width="19" style="133" customWidth="1"/>
    <col min="9475" max="9475" width="20.5" style="133" customWidth="1"/>
    <col min="9476" max="9479" width="19" style="133" customWidth="1"/>
    <col min="9480" max="9728" width="6.875" style="133"/>
    <col min="9729" max="9729" width="22.875" style="133" customWidth="1"/>
    <col min="9730" max="9730" width="19" style="133" customWidth="1"/>
    <col min="9731" max="9731" width="20.5" style="133" customWidth="1"/>
    <col min="9732" max="9735" width="19" style="133" customWidth="1"/>
    <col min="9736" max="9984" width="6.875" style="133"/>
    <col min="9985" max="9985" width="22.875" style="133" customWidth="1"/>
    <col min="9986" max="9986" width="19" style="133" customWidth="1"/>
    <col min="9987" max="9987" width="20.5" style="133" customWidth="1"/>
    <col min="9988" max="9991" width="19" style="133" customWidth="1"/>
    <col min="9992" max="10240" width="6.875" style="133"/>
    <col min="10241" max="10241" width="22.875" style="133" customWidth="1"/>
    <col min="10242" max="10242" width="19" style="133" customWidth="1"/>
    <col min="10243" max="10243" width="20.5" style="133" customWidth="1"/>
    <col min="10244" max="10247" width="19" style="133" customWidth="1"/>
    <col min="10248" max="10496" width="6.875" style="133"/>
    <col min="10497" max="10497" width="22.875" style="133" customWidth="1"/>
    <col min="10498" max="10498" width="19" style="133" customWidth="1"/>
    <col min="10499" max="10499" width="20.5" style="133" customWidth="1"/>
    <col min="10500" max="10503" width="19" style="133" customWidth="1"/>
    <col min="10504" max="10752" width="6.875" style="133"/>
    <col min="10753" max="10753" width="22.875" style="133" customWidth="1"/>
    <col min="10754" max="10754" width="19" style="133" customWidth="1"/>
    <col min="10755" max="10755" width="20.5" style="133" customWidth="1"/>
    <col min="10756" max="10759" width="19" style="133" customWidth="1"/>
    <col min="10760" max="11008" width="6.875" style="133"/>
    <col min="11009" max="11009" width="22.875" style="133" customWidth="1"/>
    <col min="11010" max="11010" width="19" style="133" customWidth="1"/>
    <col min="11011" max="11011" width="20.5" style="133" customWidth="1"/>
    <col min="11012" max="11015" width="19" style="133" customWidth="1"/>
    <col min="11016" max="11264" width="6.875" style="133"/>
    <col min="11265" max="11265" width="22.875" style="133" customWidth="1"/>
    <col min="11266" max="11266" width="19" style="133" customWidth="1"/>
    <col min="11267" max="11267" width="20.5" style="133" customWidth="1"/>
    <col min="11268" max="11271" width="19" style="133" customWidth="1"/>
    <col min="11272" max="11520" width="6.875" style="133"/>
    <col min="11521" max="11521" width="22.875" style="133" customWidth="1"/>
    <col min="11522" max="11522" width="19" style="133" customWidth="1"/>
    <col min="11523" max="11523" width="20.5" style="133" customWidth="1"/>
    <col min="11524" max="11527" width="19" style="133" customWidth="1"/>
    <col min="11528" max="11776" width="6.875" style="133"/>
    <col min="11777" max="11777" width="22.875" style="133" customWidth="1"/>
    <col min="11778" max="11778" width="19" style="133" customWidth="1"/>
    <col min="11779" max="11779" width="20.5" style="133" customWidth="1"/>
    <col min="11780" max="11783" width="19" style="133" customWidth="1"/>
    <col min="11784" max="12032" width="6.875" style="133"/>
    <col min="12033" max="12033" width="22.875" style="133" customWidth="1"/>
    <col min="12034" max="12034" width="19" style="133" customWidth="1"/>
    <col min="12035" max="12035" width="20.5" style="133" customWidth="1"/>
    <col min="12036" max="12039" width="19" style="133" customWidth="1"/>
    <col min="12040" max="12288" width="6.875" style="133"/>
    <col min="12289" max="12289" width="22.875" style="133" customWidth="1"/>
    <col min="12290" max="12290" width="19" style="133" customWidth="1"/>
    <col min="12291" max="12291" width="20.5" style="133" customWidth="1"/>
    <col min="12292" max="12295" width="19" style="133" customWidth="1"/>
    <col min="12296" max="12544" width="6.875" style="133"/>
    <col min="12545" max="12545" width="22.875" style="133" customWidth="1"/>
    <col min="12546" max="12546" width="19" style="133" customWidth="1"/>
    <col min="12547" max="12547" width="20.5" style="133" customWidth="1"/>
    <col min="12548" max="12551" width="19" style="133" customWidth="1"/>
    <col min="12552" max="12800" width="6.875" style="133"/>
    <col min="12801" max="12801" width="22.875" style="133" customWidth="1"/>
    <col min="12802" max="12802" width="19" style="133" customWidth="1"/>
    <col min="12803" max="12803" width="20.5" style="133" customWidth="1"/>
    <col min="12804" max="12807" width="19" style="133" customWidth="1"/>
    <col min="12808" max="13056" width="6.875" style="133"/>
    <col min="13057" max="13057" width="22.875" style="133" customWidth="1"/>
    <col min="13058" max="13058" width="19" style="133" customWidth="1"/>
    <col min="13059" max="13059" width="20.5" style="133" customWidth="1"/>
    <col min="13060" max="13063" width="19" style="133" customWidth="1"/>
    <col min="13064" max="13312" width="6.875" style="133"/>
    <col min="13313" max="13313" width="22.875" style="133" customWidth="1"/>
    <col min="13314" max="13314" width="19" style="133" customWidth="1"/>
    <col min="13315" max="13315" width="20.5" style="133" customWidth="1"/>
    <col min="13316" max="13319" width="19" style="133" customWidth="1"/>
    <col min="13320" max="13568" width="6.875" style="133"/>
    <col min="13569" max="13569" width="22.875" style="133" customWidth="1"/>
    <col min="13570" max="13570" width="19" style="133" customWidth="1"/>
    <col min="13571" max="13571" width="20.5" style="133" customWidth="1"/>
    <col min="13572" max="13575" width="19" style="133" customWidth="1"/>
    <col min="13576" max="13824" width="6.875" style="133"/>
    <col min="13825" max="13825" width="22.875" style="133" customWidth="1"/>
    <col min="13826" max="13826" width="19" style="133" customWidth="1"/>
    <col min="13827" max="13827" width="20.5" style="133" customWidth="1"/>
    <col min="13828" max="13831" width="19" style="133" customWidth="1"/>
    <col min="13832" max="14080" width="6.875" style="133"/>
    <col min="14081" max="14081" width="22.875" style="133" customWidth="1"/>
    <col min="14082" max="14082" width="19" style="133" customWidth="1"/>
    <col min="14083" max="14083" width="20.5" style="133" customWidth="1"/>
    <col min="14084" max="14087" width="19" style="133" customWidth="1"/>
    <col min="14088" max="14336" width="6.875" style="133"/>
    <col min="14337" max="14337" width="22.875" style="133" customWidth="1"/>
    <col min="14338" max="14338" width="19" style="133" customWidth="1"/>
    <col min="14339" max="14339" width="20.5" style="133" customWidth="1"/>
    <col min="14340" max="14343" width="19" style="133" customWidth="1"/>
    <col min="14344" max="14592" width="6.875" style="133"/>
    <col min="14593" max="14593" width="22.875" style="133" customWidth="1"/>
    <col min="14594" max="14594" width="19" style="133" customWidth="1"/>
    <col min="14595" max="14595" width="20.5" style="133" customWidth="1"/>
    <col min="14596" max="14599" width="19" style="133" customWidth="1"/>
    <col min="14600" max="14848" width="6.875" style="133"/>
    <col min="14849" max="14849" width="22.875" style="133" customWidth="1"/>
    <col min="14850" max="14850" width="19" style="133" customWidth="1"/>
    <col min="14851" max="14851" width="20.5" style="133" customWidth="1"/>
    <col min="14852" max="14855" width="19" style="133" customWidth="1"/>
    <col min="14856" max="15104" width="6.875" style="133"/>
    <col min="15105" max="15105" width="22.875" style="133" customWidth="1"/>
    <col min="15106" max="15106" width="19" style="133" customWidth="1"/>
    <col min="15107" max="15107" width="20.5" style="133" customWidth="1"/>
    <col min="15108" max="15111" width="19" style="133" customWidth="1"/>
    <col min="15112" max="15360" width="6.875" style="133"/>
    <col min="15361" max="15361" width="22.875" style="133" customWidth="1"/>
    <col min="15362" max="15362" width="19" style="133" customWidth="1"/>
    <col min="15363" max="15363" width="20.5" style="133" customWidth="1"/>
    <col min="15364" max="15367" width="19" style="133" customWidth="1"/>
    <col min="15368" max="15616" width="6.875" style="133"/>
    <col min="15617" max="15617" width="22.875" style="133" customWidth="1"/>
    <col min="15618" max="15618" width="19" style="133" customWidth="1"/>
    <col min="15619" max="15619" width="20.5" style="133" customWidth="1"/>
    <col min="15620" max="15623" width="19" style="133" customWidth="1"/>
    <col min="15624" max="15872" width="6.875" style="133"/>
    <col min="15873" max="15873" width="22.875" style="133" customWidth="1"/>
    <col min="15874" max="15874" width="19" style="133" customWidth="1"/>
    <col min="15875" max="15875" width="20.5" style="133" customWidth="1"/>
    <col min="15876" max="15879" width="19" style="133" customWidth="1"/>
    <col min="15880" max="16128" width="6.875" style="133"/>
    <col min="16129" max="16129" width="22.875" style="133" customWidth="1"/>
    <col min="16130" max="16130" width="19" style="133" customWidth="1"/>
    <col min="16131" max="16131" width="20.5" style="133" customWidth="1"/>
    <col min="16132" max="16135" width="19" style="133" customWidth="1"/>
    <col min="16136" max="16384" width="6.875" style="133"/>
  </cols>
  <sheetData>
    <row r="1" s="130" customFormat="1" customHeight="1" spans="1:7">
      <c r="A1" s="2" t="s">
        <v>311</v>
      </c>
      <c r="B1" s="134"/>
      <c r="C1" s="134"/>
      <c r="D1" s="134"/>
      <c r="E1" s="134"/>
      <c r="F1" s="134"/>
      <c r="G1" s="134"/>
    </row>
    <row r="2" s="130" customFormat="1" ht="38.25" customHeight="1" spans="1:7">
      <c r="A2" s="135" t="s">
        <v>312</v>
      </c>
      <c r="B2" s="136"/>
      <c r="C2" s="136"/>
      <c r="D2" s="136"/>
      <c r="E2" s="136"/>
      <c r="F2" s="136"/>
      <c r="G2" s="136"/>
    </row>
    <row r="3" s="130" customFormat="1" customHeight="1" spans="1:7">
      <c r="A3" s="137"/>
      <c r="B3" s="134"/>
      <c r="C3" s="134"/>
      <c r="D3" s="134"/>
      <c r="E3" s="134"/>
      <c r="F3" s="134"/>
      <c r="G3" s="134"/>
    </row>
    <row r="4" s="130" customFormat="1" customHeight="1" spans="1:7">
      <c r="A4" s="138"/>
      <c r="B4" s="139"/>
      <c r="C4" s="139"/>
      <c r="D4" s="139"/>
      <c r="E4" s="139"/>
      <c r="F4" s="139"/>
      <c r="G4" s="140" t="s">
        <v>313</v>
      </c>
    </row>
    <row r="5" s="130" customFormat="1" customHeight="1" spans="1:7">
      <c r="A5" s="141" t="s">
        <v>314</v>
      </c>
      <c r="B5" s="141"/>
      <c r="C5" s="141" t="s">
        <v>315</v>
      </c>
      <c r="D5" s="141"/>
      <c r="E5" s="141"/>
      <c r="F5" s="141"/>
      <c r="G5" s="141"/>
    </row>
    <row r="6" s="130" customFormat="1" ht="45" customHeight="1" spans="1:7">
      <c r="A6" s="142" t="s">
        <v>316</v>
      </c>
      <c r="B6" s="142" t="s">
        <v>317</v>
      </c>
      <c r="C6" s="142" t="s">
        <v>316</v>
      </c>
      <c r="D6" s="142" t="s">
        <v>318</v>
      </c>
      <c r="E6" s="142" t="s">
        <v>319</v>
      </c>
      <c r="F6" s="142" t="s">
        <v>320</v>
      </c>
      <c r="G6" s="142" t="s">
        <v>321</v>
      </c>
    </row>
    <row r="7" s="130" customFormat="1" customHeight="1" spans="1:7">
      <c r="A7" s="143" t="s">
        <v>322</v>
      </c>
      <c r="B7" s="48">
        <v>290.4</v>
      </c>
      <c r="C7" s="144" t="s">
        <v>323</v>
      </c>
      <c r="D7" s="145">
        <f>SUM(D8:D12)</f>
        <v>290.4</v>
      </c>
      <c r="E7" s="145">
        <f>SUM(E8:E12)</f>
        <v>290.4</v>
      </c>
      <c r="F7" s="145"/>
      <c r="G7" s="145"/>
    </row>
    <row r="8" s="130" customFormat="1" customHeight="1" spans="1:7">
      <c r="A8" s="146" t="s">
        <v>324</v>
      </c>
      <c r="B8" s="48">
        <v>290.4</v>
      </c>
      <c r="C8" s="146" t="s">
        <v>325</v>
      </c>
      <c r="D8" s="147">
        <v>248.76</v>
      </c>
      <c r="E8" s="147">
        <v>248.76</v>
      </c>
      <c r="F8" s="148"/>
      <c r="G8" s="148"/>
    </row>
    <row r="9" s="130" customFormat="1" customHeight="1" spans="1:7">
      <c r="A9" s="146" t="s">
        <v>326</v>
      </c>
      <c r="B9" s="149"/>
      <c r="C9" s="146" t="s">
        <v>327</v>
      </c>
      <c r="D9" s="147">
        <v>1.2</v>
      </c>
      <c r="E9" s="147">
        <v>1.2</v>
      </c>
      <c r="F9" s="148"/>
      <c r="G9" s="148"/>
    </row>
    <row r="10" s="130" customFormat="1" customHeight="1" spans="1:7">
      <c r="A10" s="150" t="s">
        <v>328</v>
      </c>
      <c r="B10" s="151"/>
      <c r="C10" s="146" t="s">
        <v>329</v>
      </c>
      <c r="D10" s="147">
        <v>19.17</v>
      </c>
      <c r="E10" s="147">
        <v>19.17</v>
      </c>
      <c r="F10" s="148"/>
      <c r="G10" s="148"/>
    </row>
    <row r="11" s="130" customFormat="1" customHeight="1" spans="1:7">
      <c r="A11" s="152"/>
      <c r="B11" s="149"/>
      <c r="C11" s="146" t="s">
        <v>330</v>
      </c>
      <c r="D11" s="147">
        <v>11.68</v>
      </c>
      <c r="E11" s="147">
        <v>11.68</v>
      </c>
      <c r="F11" s="148"/>
      <c r="G11" s="148"/>
    </row>
    <row r="12" s="130" customFormat="1" customHeight="1" spans="1:7">
      <c r="A12" s="152"/>
      <c r="B12" s="149"/>
      <c r="C12" s="146" t="s">
        <v>331</v>
      </c>
      <c r="D12" s="147">
        <v>9.59</v>
      </c>
      <c r="E12" s="147">
        <v>9.59</v>
      </c>
      <c r="F12" s="148"/>
      <c r="G12" s="148"/>
    </row>
    <row r="13" s="130" customFormat="1" customHeight="1" spans="1:7">
      <c r="A13" s="10" t="s">
        <v>332</v>
      </c>
      <c r="B13" s="153"/>
      <c r="C13" s="154"/>
      <c r="D13" s="148"/>
      <c r="E13" s="148"/>
      <c r="F13" s="148"/>
      <c r="G13" s="148"/>
    </row>
    <row r="14" s="130" customFormat="1" customHeight="1" spans="1:7">
      <c r="A14" s="146" t="s">
        <v>324</v>
      </c>
      <c r="B14" s="155"/>
      <c r="C14" s="156"/>
      <c r="D14" s="148"/>
      <c r="E14" s="148"/>
      <c r="F14" s="148"/>
      <c r="G14" s="148"/>
    </row>
    <row r="15" s="130" customFormat="1" customHeight="1" spans="1:7">
      <c r="A15" s="146" t="s">
        <v>326</v>
      </c>
      <c r="B15" s="149"/>
      <c r="C15" s="156"/>
      <c r="D15" s="148"/>
      <c r="E15" s="148"/>
      <c r="F15" s="148"/>
      <c r="G15" s="148"/>
    </row>
    <row r="16" s="130" customFormat="1" customHeight="1" spans="1:13">
      <c r="A16" s="146" t="s">
        <v>328</v>
      </c>
      <c r="B16" s="151"/>
      <c r="C16" s="156"/>
      <c r="D16" s="148"/>
      <c r="E16" s="148"/>
      <c r="F16" s="148"/>
      <c r="G16" s="148"/>
      <c r="M16" s="164"/>
    </row>
    <row r="17" s="130" customFormat="1" customHeight="1" spans="1:7">
      <c r="A17" s="157"/>
      <c r="B17" s="158"/>
      <c r="C17" s="154"/>
      <c r="D17" s="153"/>
      <c r="E17" s="153"/>
      <c r="F17" s="153"/>
      <c r="G17" s="153"/>
    </row>
    <row r="18" s="130" customFormat="1" customHeight="1" spans="1:7">
      <c r="A18" s="157"/>
      <c r="B18" s="158"/>
      <c r="C18" s="158" t="s">
        <v>333</v>
      </c>
      <c r="D18" s="159">
        <f>E18+F18+G18</f>
        <v>0</v>
      </c>
      <c r="E18" s="160">
        <f>B8+B14-E7</f>
        <v>0</v>
      </c>
      <c r="F18" s="160">
        <f>B9+B15-F7</f>
        <v>0</v>
      </c>
      <c r="G18" s="160">
        <f>B10+B16-G7</f>
        <v>0</v>
      </c>
    </row>
    <row r="19" s="130" customFormat="1" customHeight="1" spans="1:7">
      <c r="A19" s="157"/>
      <c r="B19" s="158"/>
      <c r="C19" s="158"/>
      <c r="D19" s="160"/>
      <c r="E19" s="160"/>
      <c r="F19" s="160"/>
      <c r="G19" s="161"/>
    </row>
    <row r="20" s="130" customFormat="1" customHeight="1" spans="1:7">
      <c r="A20" s="157" t="s">
        <v>334</v>
      </c>
      <c r="B20" s="162">
        <f>B7+B13</f>
        <v>290.4</v>
      </c>
      <c r="C20" s="162" t="s">
        <v>335</v>
      </c>
      <c r="D20" s="160">
        <f>SUM(D7+D18)</f>
        <v>290.4</v>
      </c>
      <c r="E20" s="160">
        <f>SUM(E7+E18)</f>
        <v>290.4</v>
      </c>
      <c r="F20" s="160">
        <f>SUM(F7+F18)</f>
        <v>0</v>
      </c>
      <c r="G20" s="160">
        <f>SUM(G7+G18)</f>
        <v>0</v>
      </c>
    </row>
    <row r="21" s="131" customFormat="1" ht="27" customHeight="1" spans="1:7">
      <c r="A21" s="163" t="s">
        <v>336</v>
      </c>
      <c r="B21" s="163"/>
      <c r="C21" s="163"/>
      <c r="D21" s="163"/>
      <c r="E21" s="163"/>
      <c r="F21" s="163"/>
      <c r="G21" s="163"/>
    </row>
    <row r="22" ht="36" customHeight="1" spans="1:7">
      <c r="A22" s="163" t="s">
        <v>337</v>
      </c>
      <c r="B22" s="163"/>
      <c r="C22" s="163"/>
      <c r="D22" s="163"/>
      <c r="E22" s="163"/>
      <c r="F22" s="163"/>
      <c r="G22" s="163"/>
    </row>
  </sheetData>
  <mergeCells count="4">
    <mergeCell ref="A5:B5"/>
    <mergeCell ref="C5:G5"/>
    <mergeCell ref="A21:G21"/>
    <mergeCell ref="A22:G22"/>
  </mergeCells>
  <printOptions horizontalCentered="1"/>
  <pageMargins left="0" right="0" top="0" bottom="0" header="0.499999992490753" footer="0.499999992490753"/>
  <pageSetup paperSize="9" scale="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GridLines="0" showZeros="0" topLeftCell="A10" workbookViewId="0">
      <selection activeCell="F22" sqref="F22"/>
    </sheetView>
  </sheetViews>
  <sheetFormatPr defaultColWidth="6.875" defaultRowHeight="12.75" customHeight="1" outlineLevelCol="5"/>
  <cols>
    <col min="1" max="1" width="23.625" style="15" customWidth="1"/>
    <col min="2" max="2" width="44.625" style="15" customWidth="1"/>
    <col min="3" max="3" width="16.5" style="37" customWidth="1"/>
    <col min="4" max="6" width="13.625" style="15" customWidth="1"/>
    <col min="7" max="256" width="6.875" style="15"/>
    <col min="257" max="257" width="23.625" style="15" customWidth="1"/>
    <col min="258" max="258" width="44.625" style="15" customWidth="1"/>
    <col min="259" max="259" width="16.5" style="15" customWidth="1"/>
    <col min="260" max="262" width="13.625" style="15" customWidth="1"/>
    <col min="263" max="512" width="6.875" style="15"/>
    <col min="513" max="513" width="23.625" style="15" customWidth="1"/>
    <col min="514" max="514" width="44.625" style="15" customWidth="1"/>
    <col min="515" max="515" width="16.5" style="15" customWidth="1"/>
    <col min="516" max="518" width="13.625" style="15" customWidth="1"/>
    <col min="519" max="768" width="6.875" style="15"/>
    <col min="769" max="769" width="23.625" style="15" customWidth="1"/>
    <col min="770" max="770" width="44.625" style="15" customWidth="1"/>
    <col min="771" max="771" width="16.5" style="15" customWidth="1"/>
    <col min="772" max="774" width="13.625" style="15" customWidth="1"/>
    <col min="775" max="1024" width="6.875" style="15"/>
    <col min="1025" max="1025" width="23.625" style="15" customWidth="1"/>
    <col min="1026" max="1026" width="44.625" style="15" customWidth="1"/>
    <col min="1027" max="1027" width="16.5" style="15" customWidth="1"/>
    <col min="1028" max="1030" width="13.625" style="15" customWidth="1"/>
    <col min="1031" max="1280" width="6.875" style="15"/>
    <col min="1281" max="1281" width="23.625" style="15" customWidth="1"/>
    <col min="1282" max="1282" width="44.625" style="15" customWidth="1"/>
    <col min="1283" max="1283" width="16.5" style="15" customWidth="1"/>
    <col min="1284" max="1286" width="13.625" style="15" customWidth="1"/>
    <col min="1287" max="1536" width="6.875" style="15"/>
    <col min="1537" max="1537" width="23.625" style="15" customWidth="1"/>
    <col min="1538" max="1538" width="44.625" style="15" customWidth="1"/>
    <col min="1539" max="1539" width="16.5" style="15" customWidth="1"/>
    <col min="1540" max="1542" width="13.625" style="15" customWidth="1"/>
    <col min="1543" max="1792" width="6.875" style="15"/>
    <col min="1793" max="1793" width="23.625" style="15" customWidth="1"/>
    <col min="1794" max="1794" width="44.625" style="15" customWidth="1"/>
    <col min="1795" max="1795" width="16.5" style="15" customWidth="1"/>
    <col min="1796" max="1798" width="13.625" style="15" customWidth="1"/>
    <col min="1799" max="2048" width="6.875" style="15"/>
    <col min="2049" max="2049" width="23.625" style="15" customWidth="1"/>
    <col min="2050" max="2050" width="44.625" style="15" customWidth="1"/>
    <col min="2051" max="2051" width="16.5" style="15" customWidth="1"/>
    <col min="2052" max="2054" width="13.625" style="15" customWidth="1"/>
    <col min="2055" max="2304" width="6.875" style="15"/>
    <col min="2305" max="2305" width="23.625" style="15" customWidth="1"/>
    <col min="2306" max="2306" width="44.625" style="15" customWidth="1"/>
    <col min="2307" max="2307" width="16.5" style="15" customWidth="1"/>
    <col min="2308" max="2310" width="13.625" style="15" customWidth="1"/>
    <col min="2311" max="2560" width="6.875" style="15"/>
    <col min="2561" max="2561" width="23.625" style="15" customWidth="1"/>
    <col min="2562" max="2562" width="44.625" style="15" customWidth="1"/>
    <col min="2563" max="2563" width="16.5" style="15" customWidth="1"/>
    <col min="2564" max="2566" width="13.625" style="15" customWidth="1"/>
    <col min="2567" max="2816" width="6.875" style="15"/>
    <col min="2817" max="2817" width="23.625" style="15" customWidth="1"/>
    <col min="2818" max="2818" width="44.625" style="15" customWidth="1"/>
    <col min="2819" max="2819" width="16.5" style="15" customWidth="1"/>
    <col min="2820" max="2822" width="13.625" style="15" customWidth="1"/>
    <col min="2823" max="3072" width="6.875" style="15"/>
    <col min="3073" max="3073" width="23.625" style="15" customWidth="1"/>
    <col min="3074" max="3074" width="44.625" style="15" customWidth="1"/>
    <col min="3075" max="3075" width="16.5" style="15" customWidth="1"/>
    <col min="3076" max="3078" width="13.625" style="15" customWidth="1"/>
    <col min="3079" max="3328" width="6.875" style="15"/>
    <col min="3329" max="3329" width="23.625" style="15" customWidth="1"/>
    <col min="3330" max="3330" width="44.625" style="15" customWidth="1"/>
    <col min="3331" max="3331" width="16.5" style="15" customWidth="1"/>
    <col min="3332" max="3334" width="13.625" style="15" customWidth="1"/>
    <col min="3335" max="3584" width="6.875" style="15"/>
    <col min="3585" max="3585" width="23.625" style="15" customWidth="1"/>
    <col min="3586" max="3586" width="44.625" style="15" customWidth="1"/>
    <col min="3587" max="3587" width="16.5" style="15" customWidth="1"/>
    <col min="3588" max="3590" width="13.625" style="15" customWidth="1"/>
    <col min="3591" max="3840" width="6.875" style="15"/>
    <col min="3841" max="3841" width="23.625" style="15" customWidth="1"/>
    <col min="3842" max="3842" width="44.625" style="15" customWidth="1"/>
    <col min="3843" max="3843" width="16.5" style="15" customWidth="1"/>
    <col min="3844" max="3846" width="13.625" style="15" customWidth="1"/>
    <col min="3847" max="4096" width="6.875" style="15"/>
    <col min="4097" max="4097" width="23.625" style="15" customWidth="1"/>
    <col min="4098" max="4098" width="44.625" style="15" customWidth="1"/>
    <col min="4099" max="4099" width="16.5" style="15" customWidth="1"/>
    <col min="4100" max="4102" width="13.625" style="15" customWidth="1"/>
    <col min="4103" max="4352" width="6.875" style="15"/>
    <col min="4353" max="4353" width="23.625" style="15" customWidth="1"/>
    <col min="4354" max="4354" width="44.625" style="15" customWidth="1"/>
    <col min="4355" max="4355" width="16.5" style="15" customWidth="1"/>
    <col min="4356" max="4358" width="13.625" style="15" customWidth="1"/>
    <col min="4359" max="4608" width="6.875" style="15"/>
    <col min="4609" max="4609" width="23.625" style="15" customWidth="1"/>
    <col min="4610" max="4610" width="44.625" style="15" customWidth="1"/>
    <col min="4611" max="4611" width="16.5" style="15" customWidth="1"/>
    <col min="4612" max="4614" width="13.625" style="15" customWidth="1"/>
    <col min="4615" max="4864" width="6.875" style="15"/>
    <col min="4865" max="4865" width="23.625" style="15" customWidth="1"/>
    <col min="4866" max="4866" width="44.625" style="15" customWidth="1"/>
    <col min="4867" max="4867" width="16.5" style="15" customWidth="1"/>
    <col min="4868" max="4870" width="13.625" style="15" customWidth="1"/>
    <col min="4871" max="5120" width="6.875" style="15"/>
    <col min="5121" max="5121" width="23.625" style="15" customWidth="1"/>
    <col min="5122" max="5122" width="44.625" style="15" customWidth="1"/>
    <col min="5123" max="5123" width="16.5" style="15" customWidth="1"/>
    <col min="5124" max="5126" width="13.625" style="15" customWidth="1"/>
    <col min="5127" max="5376" width="6.875" style="15"/>
    <col min="5377" max="5377" width="23.625" style="15" customWidth="1"/>
    <col min="5378" max="5378" width="44.625" style="15" customWidth="1"/>
    <col min="5379" max="5379" width="16.5" style="15" customWidth="1"/>
    <col min="5380" max="5382" width="13.625" style="15" customWidth="1"/>
    <col min="5383" max="5632" width="6.875" style="15"/>
    <col min="5633" max="5633" width="23.625" style="15" customWidth="1"/>
    <col min="5634" max="5634" width="44.625" style="15" customWidth="1"/>
    <col min="5635" max="5635" width="16.5" style="15" customWidth="1"/>
    <col min="5636" max="5638" width="13.625" style="15" customWidth="1"/>
    <col min="5639" max="5888" width="6.875" style="15"/>
    <col min="5889" max="5889" width="23.625" style="15" customWidth="1"/>
    <col min="5890" max="5890" width="44.625" style="15" customWidth="1"/>
    <col min="5891" max="5891" width="16.5" style="15" customWidth="1"/>
    <col min="5892" max="5894" width="13.625" style="15" customWidth="1"/>
    <col min="5895" max="6144" width="6.875" style="15"/>
    <col min="6145" max="6145" width="23.625" style="15" customWidth="1"/>
    <col min="6146" max="6146" width="44.625" style="15" customWidth="1"/>
    <col min="6147" max="6147" width="16.5" style="15" customWidth="1"/>
    <col min="6148" max="6150" width="13.625" style="15" customWidth="1"/>
    <col min="6151" max="6400" width="6.875" style="15"/>
    <col min="6401" max="6401" width="23.625" style="15" customWidth="1"/>
    <col min="6402" max="6402" width="44.625" style="15" customWidth="1"/>
    <col min="6403" max="6403" width="16.5" style="15" customWidth="1"/>
    <col min="6404" max="6406" width="13.625" style="15" customWidth="1"/>
    <col min="6407" max="6656" width="6.875" style="15"/>
    <col min="6657" max="6657" width="23.625" style="15" customWidth="1"/>
    <col min="6658" max="6658" width="44.625" style="15" customWidth="1"/>
    <col min="6659" max="6659" width="16.5" style="15" customWidth="1"/>
    <col min="6660" max="6662" width="13.625" style="15" customWidth="1"/>
    <col min="6663" max="6912" width="6.875" style="15"/>
    <col min="6913" max="6913" width="23.625" style="15" customWidth="1"/>
    <col min="6914" max="6914" width="44.625" style="15" customWidth="1"/>
    <col min="6915" max="6915" width="16.5" style="15" customWidth="1"/>
    <col min="6916" max="6918" width="13.625" style="15" customWidth="1"/>
    <col min="6919" max="7168" width="6.875" style="15"/>
    <col min="7169" max="7169" width="23.625" style="15" customWidth="1"/>
    <col min="7170" max="7170" width="44.625" style="15" customWidth="1"/>
    <col min="7171" max="7171" width="16.5" style="15" customWidth="1"/>
    <col min="7172" max="7174" width="13.625" style="15" customWidth="1"/>
    <col min="7175" max="7424" width="6.875" style="15"/>
    <col min="7425" max="7425" width="23.625" style="15" customWidth="1"/>
    <col min="7426" max="7426" width="44.625" style="15" customWidth="1"/>
    <col min="7427" max="7427" width="16.5" style="15" customWidth="1"/>
    <col min="7428" max="7430" width="13.625" style="15" customWidth="1"/>
    <col min="7431" max="7680" width="6.875" style="15"/>
    <col min="7681" max="7681" width="23.625" style="15" customWidth="1"/>
    <col min="7682" max="7682" width="44.625" style="15" customWidth="1"/>
    <col min="7683" max="7683" width="16.5" style="15" customWidth="1"/>
    <col min="7684" max="7686" width="13.625" style="15" customWidth="1"/>
    <col min="7687" max="7936" width="6.875" style="15"/>
    <col min="7937" max="7937" width="23.625" style="15" customWidth="1"/>
    <col min="7938" max="7938" width="44.625" style="15" customWidth="1"/>
    <col min="7939" max="7939" width="16.5" style="15" customWidth="1"/>
    <col min="7940" max="7942" width="13.625" style="15" customWidth="1"/>
    <col min="7943" max="8192" width="6.875" style="15"/>
    <col min="8193" max="8193" width="23.625" style="15" customWidth="1"/>
    <col min="8194" max="8194" width="44.625" style="15" customWidth="1"/>
    <col min="8195" max="8195" width="16.5" style="15" customWidth="1"/>
    <col min="8196" max="8198" width="13.625" style="15" customWidth="1"/>
    <col min="8199" max="8448" width="6.875" style="15"/>
    <col min="8449" max="8449" width="23.625" style="15" customWidth="1"/>
    <col min="8450" max="8450" width="44.625" style="15" customWidth="1"/>
    <col min="8451" max="8451" width="16.5" style="15" customWidth="1"/>
    <col min="8452" max="8454" width="13.625" style="15" customWidth="1"/>
    <col min="8455" max="8704" width="6.875" style="15"/>
    <col min="8705" max="8705" width="23.625" style="15" customWidth="1"/>
    <col min="8706" max="8706" width="44.625" style="15" customWidth="1"/>
    <col min="8707" max="8707" width="16.5" style="15" customWidth="1"/>
    <col min="8708" max="8710" width="13.625" style="15" customWidth="1"/>
    <col min="8711" max="8960" width="6.875" style="15"/>
    <col min="8961" max="8961" width="23.625" style="15" customWidth="1"/>
    <col min="8962" max="8962" width="44.625" style="15" customWidth="1"/>
    <col min="8963" max="8963" width="16.5" style="15" customWidth="1"/>
    <col min="8964" max="8966" width="13.625" style="15" customWidth="1"/>
    <col min="8967" max="9216" width="6.875" style="15"/>
    <col min="9217" max="9217" width="23.625" style="15" customWidth="1"/>
    <col min="9218" max="9218" width="44.625" style="15" customWidth="1"/>
    <col min="9219" max="9219" width="16.5" style="15" customWidth="1"/>
    <col min="9220" max="9222" width="13.625" style="15" customWidth="1"/>
    <col min="9223" max="9472" width="6.875" style="15"/>
    <col min="9473" max="9473" width="23.625" style="15" customWidth="1"/>
    <col min="9474" max="9474" width="44.625" style="15" customWidth="1"/>
    <col min="9475" max="9475" width="16.5" style="15" customWidth="1"/>
    <col min="9476" max="9478" width="13.625" style="15" customWidth="1"/>
    <col min="9479" max="9728" width="6.875" style="15"/>
    <col min="9729" max="9729" width="23.625" style="15" customWidth="1"/>
    <col min="9730" max="9730" width="44.625" style="15" customWidth="1"/>
    <col min="9731" max="9731" width="16.5" style="15" customWidth="1"/>
    <col min="9732" max="9734" width="13.625" style="15" customWidth="1"/>
    <col min="9735" max="9984" width="6.875" style="15"/>
    <col min="9985" max="9985" width="23.625" style="15" customWidth="1"/>
    <col min="9986" max="9986" width="44.625" style="15" customWidth="1"/>
    <col min="9987" max="9987" width="16.5" style="15" customWidth="1"/>
    <col min="9988" max="9990" width="13.625" style="15" customWidth="1"/>
    <col min="9991" max="10240" width="6.875" style="15"/>
    <col min="10241" max="10241" width="23.625" style="15" customWidth="1"/>
    <col min="10242" max="10242" width="44.625" style="15" customWidth="1"/>
    <col min="10243" max="10243" width="16.5" style="15" customWidth="1"/>
    <col min="10244" max="10246" width="13.625" style="15" customWidth="1"/>
    <col min="10247" max="10496" width="6.875" style="15"/>
    <col min="10497" max="10497" width="23.625" style="15" customWidth="1"/>
    <col min="10498" max="10498" width="44.625" style="15" customWidth="1"/>
    <col min="10499" max="10499" width="16.5" style="15" customWidth="1"/>
    <col min="10500" max="10502" width="13.625" style="15" customWidth="1"/>
    <col min="10503" max="10752" width="6.875" style="15"/>
    <col min="10753" max="10753" width="23.625" style="15" customWidth="1"/>
    <col min="10754" max="10754" width="44.625" style="15" customWidth="1"/>
    <col min="10755" max="10755" width="16.5" style="15" customWidth="1"/>
    <col min="10756" max="10758" width="13.625" style="15" customWidth="1"/>
    <col min="10759" max="11008" width="6.875" style="15"/>
    <col min="11009" max="11009" width="23.625" style="15" customWidth="1"/>
    <col min="11010" max="11010" width="44.625" style="15" customWidth="1"/>
    <col min="11011" max="11011" width="16.5" style="15" customWidth="1"/>
    <col min="11012" max="11014" width="13.625" style="15" customWidth="1"/>
    <col min="11015" max="11264" width="6.875" style="15"/>
    <col min="11265" max="11265" width="23.625" style="15" customWidth="1"/>
    <col min="11266" max="11266" width="44.625" style="15" customWidth="1"/>
    <col min="11267" max="11267" width="16.5" style="15" customWidth="1"/>
    <col min="11268" max="11270" width="13.625" style="15" customWidth="1"/>
    <col min="11271" max="11520" width="6.875" style="15"/>
    <col min="11521" max="11521" width="23.625" style="15" customWidth="1"/>
    <col min="11522" max="11522" width="44.625" style="15" customWidth="1"/>
    <col min="11523" max="11523" width="16.5" style="15" customWidth="1"/>
    <col min="11524" max="11526" width="13.625" style="15" customWidth="1"/>
    <col min="11527" max="11776" width="6.875" style="15"/>
    <col min="11777" max="11777" width="23.625" style="15" customWidth="1"/>
    <col min="11778" max="11778" width="44.625" style="15" customWidth="1"/>
    <col min="11779" max="11779" width="16.5" style="15" customWidth="1"/>
    <col min="11780" max="11782" width="13.625" style="15" customWidth="1"/>
    <col min="11783" max="12032" width="6.875" style="15"/>
    <col min="12033" max="12033" width="23.625" style="15" customWidth="1"/>
    <col min="12034" max="12034" width="44.625" style="15" customWidth="1"/>
    <col min="12035" max="12035" width="16.5" style="15" customWidth="1"/>
    <col min="12036" max="12038" width="13.625" style="15" customWidth="1"/>
    <col min="12039" max="12288" width="6.875" style="15"/>
    <col min="12289" max="12289" width="23.625" style="15" customWidth="1"/>
    <col min="12290" max="12290" width="44.625" style="15" customWidth="1"/>
    <col min="12291" max="12291" width="16.5" style="15" customWidth="1"/>
    <col min="12292" max="12294" width="13.625" style="15" customWidth="1"/>
    <col min="12295" max="12544" width="6.875" style="15"/>
    <col min="12545" max="12545" width="23.625" style="15" customWidth="1"/>
    <col min="12546" max="12546" width="44.625" style="15" customWidth="1"/>
    <col min="12547" max="12547" width="16.5" style="15" customWidth="1"/>
    <col min="12548" max="12550" width="13.625" style="15" customWidth="1"/>
    <col min="12551" max="12800" width="6.875" style="15"/>
    <col min="12801" max="12801" width="23.625" style="15" customWidth="1"/>
    <col min="12802" max="12802" width="44.625" style="15" customWidth="1"/>
    <col min="12803" max="12803" width="16.5" style="15" customWidth="1"/>
    <col min="12804" max="12806" width="13.625" style="15" customWidth="1"/>
    <col min="12807" max="13056" width="6.875" style="15"/>
    <col min="13057" max="13057" width="23.625" style="15" customWidth="1"/>
    <col min="13058" max="13058" width="44.625" style="15" customWidth="1"/>
    <col min="13059" max="13059" width="16.5" style="15" customWidth="1"/>
    <col min="13060" max="13062" width="13.625" style="15" customWidth="1"/>
    <col min="13063" max="13312" width="6.875" style="15"/>
    <col min="13313" max="13313" width="23.625" style="15" customWidth="1"/>
    <col min="13314" max="13314" width="44.625" style="15" customWidth="1"/>
    <col min="13315" max="13315" width="16.5" style="15" customWidth="1"/>
    <col min="13316" max="13318" width="13.625" style="15" customWidth="1"/>
    <col min="13319" max="13568" width="6.875" style="15"/>
    <col min="13569" max="13569" width="23.625" style="15" customWidth="1"/>
    <col min="13570" max="13570" width="44.625" style="15" customWidth="1"/>
    <col min="13571" max="13571" width="16.5" style="15" customWidth="1"/>
    <col min="13572" max="13574" width="13.625" style="15" customWidth="1"/>
    <col min="13575" max="13824" width="6.875" style="15"/>
    <col min="13825" max="13825" width="23.625" style="15" customWidth="1"/>
    <col min="13826" max="13826" width="44.625" style="15" customWidth="1"/>
    <col min="13827" max="13827" width="16.5" style="15" customWidth="1"/>
    <col min="13828" max="13830" width="13.625" style="15" customWidth="1"/>
    <col min="13831" max="14080" width="6.875" style="15"/>
    <col min="14081" max="14081" width="23.625" style="15" customWidth="1"/>
    <col min="14082" max="14082" width="44.625" style="15" customWidth="1"/>
    <col min="14083" max="14083" width="16.5" style="15" customWidth="1"/>
    <col min="14084" max="14086" width="13.625" style="15" customWidth="1"/>
    <col min="14087" max="14336" width="6.875" style="15"/>
    <col min="14337" max="14337" width="23.625" style="15" customWidth="1"/>
    <col min="14338" max="14338" width="44.625" style="15" customWidth="1"/>
    <col min="14339" max="14339" width="16.5" style="15" customWidth="1"/>
    <col min="14340" max="14342" width="13.625" style="15" customWidth="1"/>
    <col min="14343" max="14592" width="6.875" style="15"/>
    <col min="14593" max="14593" width="23.625" style="15" customWidth="1"/>
    <col min="14594" max="14594" width="44.625" style="15" customWidth="1"/>
    <col min="14595" max="14595" width="16.5" style="15" customWidth="1"/>
    <col min="14596" max="14598" width="13.625" style="15" customWidth="1"/>
    <col min="14599" max="14848" width="6.875" style="15"/>
    <col min="14849" max="14849" width="23.625" style="15" customWidth="1"/>
    <col min="14850" max="14850" width="44.625" style="15" customWidth="1"/>
    <col min="14851" max="14851" width="16.5" style="15" customWidth="1"/>
    <col min="14852" max="14854" width="13.625" style="15" customWidth="1"/>
    <col min="14855" max="15104" width="6.875" style="15"/>
    <col min="15105" max="15105" width="23.625" style="15" customWidth="1"/>
    <col min="15106" max="15106" width="44.625" style="15" customWidth="1"/>
    <col min="15107" max="15107" width="16.5" style="15" customWidth="1"/>
    <col min="15108" max="15110" width="13.625" style="15" customWidth="1"/>
    <col min="15111" max="15360" width="6.875" style="15"/>
    <col min="15361" max="15361" width="23.625" style="15" customWidth="1"/>
    <col min="15362" max="15362" width="44.625" style="15" customWidth="1"/>
    <col min="15363" max="15363" width="16.5" style="15" customWidth="1"/>
    <col min="15364" max="15366" width="13.625" style="15" customWidth="1"/>
    <col min="15367" max="15616" width="6.875" style="15"/>
    <col min="15617" max="15617" width="23.625" style="15" customWidth="1"/>
    <col min="15618" max="15618" width="44.625" style="15" customWidth="1"/>
    <col min="15619" max="15619" width="16.5" style="15" customWidth="1"/>
    <col min="15620" max="15622" width="13.625" style="15" customWidth="1"/>
    <col min="15623" max="15872" width="6.875" style="15"/>
    <col min="15873" max="15873" width="23.625" style="15" customWidth="1"/>
    <col min="15874" max="15874" width="44.625" style="15" customWidth="1"/>
    <col min="15875" max="15875" width="16.5" style="15" customWidth="1"/>
    <col min="15876" max="15878" width="13.625" style="15" customWidth="1"/>
    <col min="15879" max="16128" width="6.875" style="15"/>
    <col min="16129" max="16129" width="23.625" style="15" customWidth="1"/>
    <col min="16130" max="16130" width="44.625" style="15" customWidth="1"/>
    <col min="16131" max="16131" width="16.5" style="15" customWidth="1"/>
    <col min="16132" max="16134" width="13.625" style="15" customWidth="1"/>
    <col min="16135" max="16384" width="6.875" style="15"/>
  </cols>
  <sheetData>
    <row r="1" ht="20.1" customHeight="1" spans="1:1">
      <c r="A1" s="17" t="s">
        <v>338</v>
      </c>
    </row>
    <row r="2" ht="66" customHeight="1" spans="1:6">
      <c r="A2" s="125" t="s">
        <v>339</v>
      </c>
      <c r="B2" s="125"/>
      <c r="C2" s="125"/>
      <c r="D2" s="125"/>
      <c r="E2" s="125"/>
      <c r="F2" s="125"/>
    </row>
    <row r="3" ht="20.1" customHeight="1" spans="1:6">
      <c r="A3" s="100"/>
      <c r="B3" s="87"/>
      <c r="C3" s="100"/>
      <c r="D3" s="87"/>
      <c r="E3" s="87"/>
      <c r="F3" s="87"/>
    </row>
    <row r="4" ht="20.1" customHeight="1" spans="1:6">
      <c r="A4" s="60"/>
      <c r="B4" s="25"/>
      <c r="C4" s="60"/>
      <c r="D4" s="25"/>
      <c r="E4" s="25"/>
      <c r="F4" s="126" t="s">
        <v>313</v>
      </c>
    </row>
    <row r="5" ht="20.1" customHeight="1" spans="1:6">
      <c r="A5" s="41" t="s">
        <v>340</v>
      </c>
      <c r="B5" s="41"/>
      <c r="C5" s="127" t="s">
        <v>341</v>
      </c>
      <c r="D5" s="41" t="s">
        <v>342</v>
      </c>
      <c r="E5" s="41"/>
      <c r="F5" s="41"/>
    </row>
    <row r="6" ht="20.1" customHeight="1" spans="1:6">
      <c r="A6" s="63" t="s">
        <v>343</v>
      </c>
      <c r="B6" s="63" t="s">
        <v>344</v>
      </c>
      <c r="C6" s="41"/>
      <c r="D6" s="63" t="s">
        <v>345</v>
      </c>
      <c r="E6" s="63" t="s">
        <v>346</v>
      </c>
      <c r="F6" s="63" t="s">
        <v>347</v>
      </c>
    </row>
    <row r="7" ht="20.1" customHeight="1" spans="1:6">
      <c r="A7" s="28" t="s">
        <v>318</v>
      </c>
      <c r="B7" s="28"/>
      <c r="C7" s="128">
        <v>288.69</v>
      </c>
      <c r="D7" s="47">
        <f>E7+F7</f>
        <v>290.4</v>
      </c>
      <c r="E7" s="30">
        <v>233.68</v>
      </c>
      <c r="F7" s="30">
        <v>56.72</v>
      </c>
    </row>
    <row r="8" ht="20.1" customHeight="1" spans="1:6">
      <c r="A8" s="32" t="s">
        <v>348</v>
      </c>
      <c r="B8" s="33" t="s">
        <v>325</v>
      </c>
      <c r="C8" s="129">
        <v>249.52</v>
      </c>
      <c r="D8" s="47">
        <f t="shared" ref="D8:D25" si="0">E8+F8</f>
        <v>248.76</v>
      </c>
      <c r="E8" s="30">
        <v>192.04</v>
      </c>
      <c r="F8" s="30">
        <v>56.72</v>
      </c>
    </row>
    <row r="9" ht="20.1" customHeight="1" spans="1:6">
      <c r="A9" s="34" t="s">
        <v>349</v>
      </c>
      <c r="B9" s="35" t="s">
        <v>350</v>
      </c>
      <c r="C9" s="129">
        <v>249.52</v>
      </c>
      <c r="D9" s="47">
        <f t="shared" si="0"/>
        <v>248.76</v>
      </c>
      <c r="E9" s="30">
        <v>192.04</v>
      </c>
      <c r="F9" s="30">
        <v>56.72</v>
      </c>
    </row>
    <row r="10" ht="20.1" customHeight="1" spans="1:6">
      <c r="A10" s="34" t="s">
        <v>351</v>
      </c>
      <c r="B10" s="35" t="s">
        <v>352</v>
      </c>
      <c r="C10" s="129">
        <v>49.08</v>
      </c>
      <c r="D10" s="47">
        <f t="shared" si="0"/>
        <v>56.72</v>
      </c>
      <c r="E10" s="30"/>
      <c r="F10" s="30">
        <v>56.72</v>
      </c>
    </row>
    <row r="11" ht="20.1" customHeight="1" spans="1:6">
      <c r="A11" s="34" t="s">
        <v>353</v>
      </c>
      <c r="B11" s="35" t="s">
        <v>354</v>
      </c>
      <c r="C11" s="129">
        <v>200.44</v>
      </c>
      <c r="D11" s="47">
        <f t="shared" si="0"/>
        <v>192.04</v>
      </c>
      <c r="E11" s="30">
        <v>192.04</v>
      </c>
      <c r="F11" s="30"/>
    </row>
    <row r="12" ht="20.1" customHeight="1" spans="1:6">
      <c r="A12" s="32" t="s">
        <v>355</v>
      </c>
      <c r="B12" s="33" t="s">
        <v>327</v>
      </c>
      <c r="C12" s="129">
        <v>1.12</v>
      </c>
      <c r="D12" s="47">
        <f t="shared" si="0"/>
        <v>1.2</v>
      </c>
      <c r="E12" s="30">
        <v>1.2</v>
      </c>
      <c r="F12" s="30"/>
    </row>
    <row r="13" ht="20.1" customHeight="1" spans="1:6">
      <c r="A13" s="34" t="s">
        <v>356</v>
      </c>
      <c r="B13" s="35" t="s">
        <v>357</v>
      </c>
      <c r="C13" s="129">
        <v>1.12</v>
      </c>
      <c r="D13" s="47">
        <f t="shared" si="0"/>
        <v>1.2</v>
      </c>
      <c r="E13" s="30">
        <v>1.2</v>
      </c>
      <c r="F13" s="30"/>
    </row>
    <row r="14" ht="20.1" customHeight="1" spans="1:6">
      <c r="A14" s="34" t="s">
        <v>358</v>
      </c>
      <c r="B14" s="35" t="s">
        <v>359</v>
      </c>
      <c r="C14" s="129">
        <v>1.12</v>
      </c>
      <c r="D14" s="47">
        <f t="shared" si="0"/>
        <v>1.2</v>
      </c>
      <c r="E14" s="30">
        <v>1.2</v>
      </c>
      <c r="F14" s="30"/>
    </row>
    <row r="15" ht="20.1" customHeight="1" spans="1:6">
      <c r="A15" s="32" t="s">
        <v>360</v>
      </c>
      <c r="B15" s="33" t="s">
        <v>329</v>
      </c>
      <c r="C15" s="129">
        <v>17.99</v>
      </c>
      <c r="D15" s="47">
        <f t="shared" si="0"/>
        <v>19.17</v>
      </c>
      <c r="E15" s="30">
        <v>19.17</v>
      </c>
      <c r="F15" s="30"/>
    </row>
    <row r="16" ht="20.1" customHeight="1" spans="1:6">
      <c r="A16" s="34" t="s">
        <v>361</v>
      </c>
      <c r="B16" s="35" t="s">
        <v>362</v>
      </c>
      <c r="C16" s="129">
        <v>17.99</v>
      </c>
      <c r="D16" s="47">
        <f t="shared" si="0"/>
        <v>19.17</v>
      </c>
      <c r="E16" s="30">
        <v>19.17</v>
      </c>
      <c r="F16" s="30"/>
    </row>
    <row r="17" ht="20.1" customHeight="1" spans="1:6">
      <c r="A17" s="34" t="s">
        <v>363</v>
      </c>
      <c r="B17" s="35" t="s">
        <v>364</v>
      </c>
      <c r="C17" s="129">
        <v>11.99</v>
      </c>
      <c r="D17" s="47">
        <f t="shared" si="0"/>
        <v>12.78</v>
      </c>
      <c r="E17" s="30">
        <v>12.78</v>
      </c>
      <c r="F17" s="30"/>
    </row>
    <row r="18" ht="20.1" customHeight="1" spans="1:6">
      <c r="A18" s="34" t="s">
        <v>365</v>
      </c>
      <c r="B18" s="35" t="s">
        <v>366</v>
      </c>
      <c r="C18" s="129">
        <v>6</v>
      </c>
      <c r="D18" s="47">
        <f t="shared" si="0"/>
        <v>6.39</v>
      </c>
      <c r="E18" s="30">
        <v>6.39</v>
      </c>
      <c r="F18" s="30"/>
    </row>
    <row r="19" ht="20.1" customHeight="1" spans="1:6">
      <c r="A19" s="32" t="s">
        <v>367</v>
      </c>
      <c r="B19" s="33" t="s">
        <v>330</v>
      </c>
      <c r="C19" s="129">
        <v>11.06</v>
      </c>
      <c r="D19" s="47">
        <f t="shared" si="0"/>
        <v>11.68</v>
      </c>
      <c r="E19" s="30">
        <v>11.68</v>
      </c>
      <c r="F19" s="30"/>
    </row>
    <row r="20" ht="20.1" customHeight="1" spans="1:6">
      <c r="A20" s="34" t="s">
        <v>368</v>
      </c>
      <c r="B20" s="35" t="s">
        <v>369</v>
      </c>
      <c r="C20" s="129">
        <v>11.06</v>
      </c>
      <c r="D20" s="47">
        <f t="shared" si="0"/>
        <v>11.68</v>
      </c>
      <c r="E20" s="30">
        <v>11.68</v>
      </c>
      <c r="F20" s="30"/>
    </row>
    <row r="21" ht="20.1" customHeight="1" spans="1:6">
      <c r="A21" s="34" t="s">
        <v>370</v>
      </c>
      <c r="B21" s="35" t="s">
        <v>371</v>
      </c>
      <c r="C21" s="129">
        <v>7.5</v>
      </c>
      <c r="D21" s="47">
        <f t="shared" si="0"/>
        <v>7.99</v>
      </c>
      <c r="E21" s="30">
        <v>7.99</v>
      </c>
      <c r="F21" s="30"/>
    </row>
    <row r="22" ht="20.1" customHeight="1" spans="1:6">
      <c r="A22" s="34" t="s">
        <v>372</v>
      </c>
      <c r="B22" s="35" t="s">
        <v>373</v>
      </c>
      <c r="C22" s="129">
        <v>3.57</v>
      </c>
      <c r="D22" s="47">
        <f t="shared" si="0"/>
        <v>3.69</v>
      </c>
      <c r="E22" s="30">
        <v>3.69</v>
      </c>
      <c r="F22" s="30"/>
    </row>
    <row r="23" ht="20.1" customHeight="1" spans="1:6">
      <c r="A23" s="32" t="s">
        <v>374</v>
      </c>
      <c r="B23" s="33" t="s">
        <v>331</v>
      </c>
      <c r="C23" s="129">
        <v>9</v>
      </c>
      <c r="D23" s="47">
        <f t="shared" si="0"/>
        <v>9.59</v>
      </c>
      <c r="E23" s="30">
        <v>9.59</v>
      </c>
      <c r="F23" s="30"/>
    </row>
    <row r="24" ht="20.1" customHeight="1" spans="1:6">
      <c r="A24" s="34" t="s">
        <v>375</v>
      </c>
      <c r="B24" s="35" t="s">
        <v>376</v>
      </c>
      <c r="C24" s="129">
        <v>9</v>
      </c>
      <c r="D24" s="47">
        <f t="shared" si="0"/>
        <v>9.59</v>
      </c>
      <c r="E24" s="30">
        <v>9.59</v>
      </c>
      <c r="F24" s="30"/>
    </row>
    <row r="25" ht="20.1" customHeight="1" spans="1:6">
      <c r="A25" s="34" t="s">
        <v>377</v>
      </c>
      <c r="B25" s="35" t="s">
        <v>378</v>
      </c>
      <c r="C25" s="129">
        <v>9</v>
      </c>
      <c r="D25" s="47">
        <f t="shared" si="0"/>
        <v>9.59</v>
      </c>
      <c r="E25" s="30">
        <v>9.59</v>
      </c>
      <c r="F25" s="30"/>
    </row>
    <row r="26" ht="20.1" customHeight="1" spans="1:6">
      <c r="A26" s="97" t="s">
        <v>379</v>
      </c>
      <c r="B26" s="37"/>
      <c r="D26" s="37"/>
      <c r="E26" s="37"/>
      <c r="F26" s="37"/>
    </row>
    <row r="27" customHeight="1" spans="1:6">
      <c r="A27" s="37"/>
      <c r="B27" s="37"/>
      <c r="D27" s="37"/>
      <c r="E27" s="37"/>
      <c r="F27" s="37"/>
    </row>
    <row r="28" customHeight="1" spans="1:6">
      <c r="A28" s="37"/>
      <c r="B28" s="37"/>
      <c r="D28" s="37"/>
      <c r="E28" s="37"/>
      <c r="F28" s="37"/>
    </row>
    <row r="29" customHeight="1" spans="1:6">
      <c r="A29" s="37"/>
      <c r="B29" s="37"/>
      <c r="D29" s="37"/>
      <c r="E29" s="37"/>
      <c r="F29" s="37"/>
    </row>
    <row r="30" customHeight="1" spans="1:6">
      <c r="A30" s="37"/>
      <c r="B30" s="37"/>
      <c r="E30" s="37"/>
      <c r="F30" s="37"/>
    </row>
    <row r="31" customHeight="1" spans="1:6">
      <c r="A31" s="37"/>
      <c r="B31" s="37"/>
      <c r="E31" s="37"/>
      <c r="F31" s="37"/>
    </row>
    <row r="32" s="37" customFormat="1" customHeight="1"/>
    <row r="33" customHeight="1" spans="1:2">
      <c r="A33" s="37"/>
      <c r="B33" s="37"/>
    </row>
    <row r="34" customHeight="1" spans="1:5">
      <c r="A34" s="37"/>
      <c r="B34" s="37"/>
      <c r="E34" s="37"/>
    </row>
    <row r="35" customHeight="1" spans="1:2">
      <c r="A35" s="37"/>
      <c r="B35" s="37"/>
    </row>
    <row r="36" customHeight="1" spans="1:2">
      <c r="A36" s="37"/>
      <c r="B36" s="37"/>
    </row>
    <row r="37" customHeight="1" spans="2:4">
      <c r="B37" s="37"/>
      <c r="D37" s="37"/>
    </row>
    <row r="39" customHeight="1" spans="1:1">
      <c r="A39" s="37"/>
    </row>
    <row r="41" customHeight="1" spans="2:2">
      <c r="B41" s="37"/>
    </row>
    <row r="42" customHeight="1" spans="2:2">
      <c r="B42" s="37"/>
    </row>
  </sheetData>
  <mergeCells count="5">
    <mergeCell ref="A2:F2"/>
    <mergeCell ref="A5:B5"/>
    <mergeCell ref="D5:F5"/>
    <mergeCell ref="A7:B7"/>
    <mergeCell ref="C5:C6"/>
  </mergeCells>
  <printOptions horizontalCentered="1"/>
  <pageMargins left="0" right="0" top="0.629861111111111" bottom="0.550694444444444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showGridLines="0" showZeros="0" workbookViewId="0">
      <selection activeCell="A3" sqref="$A3:$XFD3"/>
    </sheetView>
  </sheetViews>
  <sheetFormatPr defaultColWidth="6.875" defaultRowHeight="20.1" customHeight="1"/>
  <cols>
    <col min="1" max="1" width="18.625" style="15" customWidth="1"/>
    <col min="2" max="2" width="47.125" style="15" customWidth="1"/>
    <col min="3" max="5" width="20.625" style="15" customWidth="1"/>
    <col min="6" max="256" width="6.875" style="15"/>
    <col min="257" max="257" width="14.5" style="15" customWidth="1"/>
    <col min="258" max="258" width="33.375" style="15" customWidth="1"/>
    <col min="259" max="261" width="20.625" style="15" customWidth="1"/>
    <col min="262" max="512" width="6.875" style="15"/>
    <col min="513" max="513" width="14.5" style="15" customWidth="1"/>
    <col min="514" max="514" width="33.375" style="15" customWidth="1"/>
    <col min="515" max="517" width="20.625" style="15" customWidth="1"/>
    <col min="518" max="768" width="6.875" style="15"/>
    <col min="769" max="769" width="14.5" style="15" customWidth="1"/>
    <col min="770" max="770" width="33.375" style="15" customWidth="1"/>
    <col min="771" max="773" width="20.625" style="15" customWidth="1"/>
    <col min="774" max="1024" width="6.875" style="15"/>
    <col min="1025" max="1025" width="14.5" style="15" customWidth="1"/>
    <col min="1026" max="1026" width="33.375" style="15" customWidth="1"/>
    <col min="1027" max="1029" width="20.625" style="15" customWidth="1"/>
    <col min="1030" max="1280" width="6.875" style="15"/>
    <col min="1281" max="1281" width="14.5" style="15" customWidth="1"/>
    <col min="1282" max="1282" width="33.375" style="15" customWidth="1"/>
    <col min="1283" max="1285" width="20.625" style="15" customWidth="1"/>
    <col min="1286" max="1536" width="6.875" style="15"/>
    <col min="1537" max="1537" width="14.5" style="15" customWidth="1"/>
    <col min="1538" max="1538" width="33.375" style="15" customWidth="1"/>
    <col min="1539" max="1541" width="20.625" style="15" customWidth="1"/>
    <col min="1542" max="1792" width="6.875" style="15"/>
    <col min="1793" max="1793" width="14.5" style="15" customWidth="1"/>
    <col min="1794" max="1794" width="33.375" style="15" customWidth="1"/>
    <col min="1795" max="1797" width="20.625" style="15" customWidth="1"/>
    <col min="1798" max="2048" width="6.875" style="15"/>
    <col min="2049" max="2049" width="14.5" style="15" customWidth="1"/>
    <col min="2050" max="2050" width="33.375" style="15" customWidth="1"/>
    <col min="2051" max="2053" width="20.625" style="15" customWidth="1"/>
    <col min="2054" max="2304" width="6.875" style="15"/>
    <col min="2305" max="2305" width="14.5" style="15" customWidth="1"/>
    <col min="2306" max="2306" width="33.375" style="15" customWidth="1"/>
    <col min="2307" max="2309" width="20.625" style="15" customWidth="1"/>
    <col min="2310" max="2560" width="6.875" style="15"/>
    <col min="2561" max="2561" width="14.5" style="15" customWidth="1"/>
    <col min="2562" max="2562" width="33.375" style="15" customWidth="1"/>
    <col min="2563" max="2565" width="20.625" style="15" customWidth="1"/>
    <col min="2566" max="2816" width="6.875" style="15"/>
    <col min="2817" max="2817" width="14.5" style="15" customWidth="1"/>
    <col min="2818" max="2818" width="33.375" style="15" customWidth="1"/>
    <col min="2819" max="2821" width="20.625" style="15" customWidth="1"/>
    <col min="2822" max="3072" width="6.875" style="15"/>
    <col min="3073" max="3073" width="14.5" style="15" customWidth="1"/>
    <col min="3074" max="3074" width="33.375" style="15" customWidth="1"/>
    <col min="3075" max="3077" width="20.625" style="15" customWidth="1"/>
    <col min="3078" max="3328" width="6.875" style="15"/>
    <col min="3329" max="3329" width="14.5" style="15" customWidth="1"/>
    <col min="3330" max="3330" width="33.375" style="15" customWidth="1"/>
    <col min="3331" max="3333" width="20.625" style="15" customWidth="1"/>
    <col min="3334" max="3584" width="6.875" style="15"/>
    <col min="3585" max="3585" width="14.5" style="15" customWidth="1"/>
    <col min="3586" max="3586" width="33.375" style="15" customWidth="1"/>
    <col min="3587" max="3589" width="20.625" style="15" customWidth="1"/>
    <col min="3590" max="3840" width="6.875" style="15"/>
    <col min="3841" max="3841" width="14.5" style="15" customWidth="1"/>
    <col min="3842" max="3842" width="33.375" style="15" customWidth="1"/>
    <col min="3843" max="3845" width="20.625" style="15" customWidth="1"/>
    <col min="3846" max="4096" width="6.875" style="15"/>
    <col min="4097" max="4097" width="14.5" style="15" customWidth="1"/>
    <col min="4098" max="4098" width="33.375" style="15" customWidth="1"/>
    <col min="4099" max="4101" width="20.625" style="15" customWidth="1"/>
    <col min="4102" max="4352" width="6.875" style="15"/>
    <col min="4353" max="4353" width="14.5" style="15" customWidth="1"/>
    <col min="4354" max="4354" width="33.375" style="15" customWidth="1"/>
    <col min="4355" max="4357" width="20.625" style="15" customWidth="1"/>
    <col min="4358" max="4608" width="6.875" style="15"/>
    <col min="4609" max="4609" width="14.5" style="15" customWidth="1"/>
    <col min="4610" max="4610" width="33.375" style="15" customWidth="1"/>
    <col min="4611" max="4613" width="20.625" style="15" customWidth="1"/>
    <col min="4614" max="4864" width="6.875" style="15"/>
    <col min="4865" max="4865" width="14.5" style="15" customWidth="1"/>
    <col min="4866" max="4866" width="33.375" style="15" customWidth="1"/>
    <col min="4867" max="4869" width="20.625" style="15" customWidth="1"/>
    <col min="4870" max="5120" width="6.875" style="15"/>
    <col min="5121" max="5121" width="14.5" style="15" customWidth="1"/>
    <col min="5122" max="5122" width="33.375" style="15" customWidth="1"/>
    <col min="5123" max="5125" width="20.625" style="15" customWidth="1"/>
    <col min="5126" max="5376" width="6.875" style="15"/>
    <col min="5377" max="5377" width="14.5" style="15" customWidth="1"/>
    <col min="5378" max="5378" width="33.375" style="15" customWidth="1"/>
    <col min="5379" max="5381" width="20.625" style="15" customWidth="1"/>
    <col min="5382" max="5632" width="6.875" style="15"/>
    <col min="5633" max="5633" width="14.5" style="15" customWidth="1"/>
    <col min="5634" max="5634" width="33.375" style="15" customWidth="1"/>
    <col min="5635" max="5637" width="20.625" style="15" customWidth="1"/>
    <col min="5638" max="5888" width="6.875" style="15"/>
    <col min="5889" max="5889" width="14.5" style="15" customWidth="1"/>
    <col min="5890" max="5890" width="33.375" style="15" customWidth="1"/>
    <col min="5891" max="5893" width="20.625" style="15" customWidth="1"/>
    <col min="5894" max="6144" width="6.875" style="15"/>
    <col min="6145" max="6145" width="14.5" style="15" customWidth="1"/>
    <col min="6146" max="6146" width="33.375" style="15" customWidth="1"/>
    <col min="6147" max="6149" width="20.625" style="15" customWidth="1"/>
    <col min="6150" max="6400" width="6.875" style="15"/>
    <col min="6401" max="6401" width="14.5" style="15" customWidth="1"/>
    <col min="6402" max="6402" width="33.375" style="15" customWidth="1"/>
    <col min="6403" max="6405" width="20.625" style="15" customWidth="1"/>
    <col min="6406" max="6656" width="6.875" style="15"/>
    <col min="6657" max="6657" width="14.5" style="15" customWidth="1"/>
    <col min="6658" max="6658" width="33.375" style="15" customWidth="1"/>
    <col min="6659" max="6661" width="20.625" style="15" customWidth="1"/>
    <col min="6662" max="6912" width="6.875" style="15"/>
    <col min="6913" max="6913" width="14.5" style="15" customWidth="1"/>
    <col min="6914" max="6914" width="33.375" style="15" customWidth="1"/>
    <col min="6915" max="6917" width="20.625" style="15" customWidth="1"/>
    <col min="6918" max="7168" width="6.875" style="15"/>
    <col min="7169" max="7169" width="14.5" style="15" customWidth="1"/>
    <col min="7170" max="7170" width="33.375" style="15" customWidth="1"/>
    <col min="7171" max="7173" width="20.625" style="15" customWidth="1"/>
    <col min="7174" max="7424" width="6.875" style="15"/>
    <col min="7425" max="7425" width="14.5" style="15" customWidth="1"/>
    <col min="7426" max="7426" width="33.375" style="15" customWidth="1"/>
    <col min="7427" max="7429" width="20.625" style="15" customWidth="1"/>
    <col min="7430" max="7680" width="6.875" style="15"/>
    <col min="7681" max="7681" width="14.5" style="15" customWidth="1"/>
    <col min="7682" max="7682" width="33.375" style="15" customWidth="1"/>
    <col min="7683" max="7685" width="20.625" style="15" customWidth="1"/>
    <col min="7686" max="7936" width="6.875" style="15"/>
    <col min="7937" max="7937" width="14.5" style="15" customWidth="1"/>
    <col min="7938" max="7938" width="33.375" style="15" customWidth="1"/>
    <col min="7939" max="7941" width="20.625" style="15" customWidth="1"/>
    <col min="7942" max="8192" width="6.875" style="15"/>
    <col min="8193" max="8193" width="14.5" style="15" customWidth="1"/>
    <col min="8194" max="8194" width="33.375" style="15" customWidth="1"/>
    <col min="8195" max="8197" width="20.625" style="15" customWidth="1"/>
    <col min="8198" max="8448" width="6.875" style="15"/>
    <col min="8449" max="8449" width="14.5" style="15" customWidth="1"/>
    <col min="8450" max="8450" width="33.375" style="15" customWidth="1"/>
    <col min="8451" max="8453" width="20.625" style="15" customWidth="1"/>
    <col min="8454" max="8704" width="6.875" style="15"/>
    <col min="8705" max="8705" width="14.5" style="15" customWidth="1"/>
    <col min="8706" max="8706" width="33.375" style="15" customWidth="1"/>
    <col min="8707" max="8709" width="20.625" style="15" customWidth="1"/>
    <col min="8710" max="8960" width="6.875" style="15"/>
    <col min="8961" max="8961" width="14.5" style="15" customWidth="1"/>
    <col min="8962" max="8962" width="33.375" style="15" customWidth="1"/>
    <col min="8963" max="8965" width="20.625" style="15" customWidth="1"/>
    <col min="8966" max="9216" width="6.875" style="15"/>
    <col min="9217" max="9217" width="14.5" style="15" customWidth="1"/>
    <col min="9218" max="9218" width="33.375" style="15" customWidth="1"/>
    <col min="9219" max="9221" width="20.625" style="15" customWidth="1"/>
    <col min="9222" max="9472" width="6.875" style="15"/>
    <col min="9473" max="9473" width="14.5" style="15" customWidth="1"/>
    <col min="9474" max="9474" width="33.375" style="15" customWidth="1"/>
    <col min="9475" max="9477" width="20.625" style="15" customWidth="1"/>
    <col min="9478" max="9728" width="6.875" style="15"/>
    <col min="9729" max="9729" width="14.5" style="15" customWidth="1"/>
    <col min="9730" max="9730" width="33.375" style="15" customWidth="1"/>
    <col min="9731" max="9733" width="20.625" style="15" customWidth="1"/>
    <col min="9734" max="9984" width="6.875" style="15"/>
    <col min="9985" max="9985" width="14.5" style="15" customWidth="1"/>
    <col min="9986" max="9986" width="33.375" style="15" customWidth="1"/>
    <col min="9987" max="9989" width="20.625" style="15" customWidth="1"/>
    <col min="9990" max="10240" width="6.875" style="15"/>
    <col min="10241" max="10241" width="14.5" style="15" customWidth="1"/>
    <col min="10242" max="10242" width="33.375" style="15" customWidth="1"/>
    <col min="10243" max="10245" width="20.625" style="15" customWidth="1"/>
    <col min="10246" max="10496" width="6.875" style="15"/>
    <col min="10497" max="10497" width="14.5" style="15" customWidth="1"/>
    <col min="10498" max="10498" width="33.375" style="15" customWidth="1"/>
    <col min="10499" max="10501" width="20.625" style="15" customWidth="1"/>
    <col min="10502" max="10752" width="6.875" style="15"/>
    <col min="10753" max="10753" width="14.5" style="15" customWidth="1"/>
    <col min="10754" max="10754" width="33.375" style="15" customWidth="1"/>
    <col min="10755" max="10757" width="20.625" style="15" customWidth="1"/>
    <col min="10758" max="11008" width="6.875" style="15"/>
    <col min="11009" max="11009" width="14.5" style="15" customWidth="1"/>
    <col min="11010" max="11010" width="33.375" style="15" customWidth="1"/>
    <col min="11011" max="11013" width="20.625" style="15" customWidth="1"/>
    <col min="11014" max="11264" width="6.875" style="15"/>
    <col min="11265" max="11265" width="14.5" style="15" customWidth="1"/>
    <col min="11266" max="11266" width="33.375" style="15" customWidth="1"/>
    <col min="11267" max="11269" width="20.625" style="15" customWidth="1"/>
    <col min="11270" max="11520" width="6.875" style="15"/>
    <col min="11521" max="11521" width="14.5" style="15" customWidth="1"/>
    <col min="11522" max="11522" width="33.375" style="15" customWidth="1"/>
    <col min="11523" max="11525" width="20.625" style="15" customWidth="1"/>
    <col min="11526" max="11776" width="6.875" style="15"/>
    <col min="11777" max="11777" width="14.5" style="15" customWidth="1"/>
    <col min="11778" max="11778" width="33.375" style="15" customWidth="1"/>
    <col min="11779" max="11781" width="20.625" style="15" customWidth="1"/>
    <col min="11782" max="12032" width="6.875" style="15"/>
    <col min="12033" max="12033" width="14.5" style="15" customWidth="1"/>
    <col min="12034" max="12034" width="33.375" style="15" customWidth="1"/>
    <col min="12035" max="12037" width="20.625" style="15" customWidth="1"/>
    <col min="12038" max="12288" width="6.875" style="15"/>
    <col min="12289" max="12289" width="14.5" style="15" customWidth="1"/>
    <col min="12290" max="12290" width="33.375" style="15" customWidth="1"/>
    <col min="12291" max="12293" width="20.625" style="15" customWidth="1"/>
    <col min="12294" max="12544" width="6.875" style="15"/>
    <col min="12545" max="12545" width="14.5" style="15" customWidth="1"/>
    <col min="12546" max="12546" width="33.375" style="15" customWidth="1"/>
    <col min="12547" max="12549" width="20.625" style="15" customWidth="1"/>
    <col min="12550" max="12800" width="6.875" style="15"/>
    <col min="12801" max="12801" width="14.5" style="15" customWidth="1"/>
    <col min="12802" max="12802" width="33.375" style="15" customWidth="1"/>
    <col min="12803" max="12805" width="20.625" style="15" customWidth="1"/>
    <col min="12806" max="13056" width="6.875" style="15"/>
    <col min="13057" max="13057" width="14.5" style="15" customWidth="1"/>
    <col min="13058" max="13058" width="33.375" style="15" customWidth="1"/>
    <col min="13059" max="13061" width="20.625" style="15" customWidth="1"/>
    <col min="13062" max="13312" width="6.875" style="15"/>
    <col min="13313" max="13313" width="14.5" style="15" customWidth="1"/>
    <col min="13314" max="13314" width="33.375" style="15" customWidth="1"/>
    <col min="13315" max="13317" width="20.625" style="15" customWidth="1"/>
    <col min="13318" max="13568" width="6.875" style="15"/>
    <col min="13569" max="13569" width="14.5" style="15" customWidth="1"/>
    <col min="13570" max="13570" width="33.375" style="15" customWidth="1"/>
    <col min="13571" max="13573" width="20.625" style="15" customWidth="1"/>
    <col min="13574" max="13824" width="6.875" style="15"/>
    <col min="13825" max="13825" width="14.5" style="15" customWidth="1"/>
    <col min="13826" max="13826" width="33.375" style="15" customWidth="1"/>
    <col min="13827" max="13829" width="20.625" style="15" customWidth="1"/>
    <col min="13830" max="14080" width="6.875" style="15"/>
    <col min="14081" max="14081" width="14.5" style="15" customWidth="1"/>
    <col min="14082" max="14082" width="33.375" style="15" customWidth="1"/>
    <col min="14083" max="14085" width="20.625" style="15" customWidth="1"/>
    <col min="14086" max="14336" width="6.875" style="15"/>
    <col min="14337" max="14337" width="14.5" style="15" customWidth="1"/>
    <col min="14338" max="14338" width="33.375" style="15" customWidth="1"/>
    <col min="14339" max="14341" width="20.625" style="15" customWidth="1"/>
    <col min="14342" max="14592" width="6.875" style="15"/>
    <col min="14593" max="14593" width="14.5" style="15" customWidth="1"/>
    <col min="14594" max="14594" width="33.375" style="15" customWidth="1"/>
    <col min="14595" max="14597" width="20.625" style="15" customWidth="1"/>
    <col min="14598" max="14848" width="6.875" style="15"/>
    <col min="14849" max="14849" width="14.5" style="15" customWidth="1"/>
    <col min="14850" max="14850" width="33.375" style="15" customWidth="1"/>
    <col min="14851" max="14853" width="20.625" style="15" customWidth="1"/>
    <col min="14854" max="15104" width="6.875" style="15"/>
    <col min="15105" max="15105" width="14.5" style="15" customWidth="1"/>
    <col min="15106" max="15106" width="33.375" style="15" customWidth="1"/>
    <col min="15107" max="15109" width="20.625" style="15" customWidth="1"/>
    <col min="15110" max="15360" width="6.875" style="15"/>
    <col min="15361" max="15361" width="14.5" style="15" customWidth="1"/>
    <col min="15362" max="15362" width="33.375" style="15" customWidth="1"/>
    <col min="15363" max="15365" width="20.625" style="15" customWidth="1"/>
    <col min="15366" max="15616" width="6.875" style="15"/>
    <col min="15617" max="15617" width="14.5" style="15" customWidth="1"/>
    <col min="15618" max="15618" width="33.375" style="15" customWidth="1"/>
    <col min="15619" max="15621" width="20.625" style="15" customWidth="1"/>
    <col min="15622" max="15872" width="6.875" style="15"/>
    <col min="15873" max="15873" width="14.5" style="15" customWidth="1"/>
    <col min="15874" max="15874" width="33.375" style="15" customWidth="1"/>
    <col min="15875" max="15877" width="20.625" style="15" customWidth="1"/>
    <col min="15878" max="16128" width="6.875" style="15"/>
    <col min="16129" max="16129" width="14.5" style="15" customWidth="1"/>
    <col min="16130" max="16130" width="33.375" style="15" customWidth="1"/>
    <col min="16131" max="16133" width="20.625" style="15" customWidth="1"/>
    <col min="16134" max="16384" width="6.875" style="15"/>
  </cols>
  <sheetData>
    <row r="1" customHeight="1" spans="1:5">
      <c r="A1" s="17" t="s">
        <v>380</v>
      </c>
      <c r="E1" s="112"/>
    </row>
    <row r="2" ht="58" customHeight="1" spans="1:5">
      <c r="A2" s="113" t="s">
        <v>381</v>
      </c>
      <c r="B2" s="114"/>
      <c r="C2" s="114"/>
      <c r="D2" s="114"/>
      <c r="E2" s="114"/>
    </row>
    <row r="3" s="101" customFormat="1" customHeight="1" spans="1:5">
      <c r="A3" s="60"/>
      <c r="B3" s="25"/>
      <c r="C3" s="25"/>
      <c r="D3" s="25"/>
      <c r="E3" s="115" t="s">
        <v>313</v>
      </c>
    </row>
    <row r="4" s="101" customFormat="1" customHeight="1" spans="1:5">
      <c r="A4" s="41" t="s">
        <v>382</v>
      </c>
      <c r="B4" s="41"/>
      <c r="C4" s="41" t="s">
        <v>383</v>
      </c>
      <c r="D4" s="41"/>
      <c r="E4" s="41"/>
    </row>
    <row r="5" s="101" customFormat="1" customHeight="1" spans="1:5">
      <c r="A5" s="41" t="s">
        <v>343</v>
      </c>
      <c r="B5" s="41" t="s">
        <v>344</v>
      </c>
      <c r="C5" s="41" t="s">
        <v>318</v>
      </c>
      <c r="D5" s="41" t="s">
        <v>384</v>
      </c>
      <c r="E5" s="41" t="s">
        <v>385</v>
      </c>
    </row>
    <row r="6" s="101" customFormat="1" customHeight="1" spans="1:10">
      <c r="A6" s="116" t="s">
        <v>386</v>
      </c>
      <c r="B6" s="117" t="s">
        <v>387</v>
      </c>
      <c r="C6" s="48">
        <f>D6+E6</f>
        <v>233.68</v>
      </c>
      <c r="D6" s="48">
        <f>D7</f>
        <v>193.13</v>
      </c>
      <c r="E6" s="48">
        <f>E17</f>
        <v>40.55</v>
      </c>
      <c r="J6" s="85"/>
    </row>
    <row r="7" s="101" customFormat="1" customHeight="1" spans="1:7">
      <c r="A7" s="118" t="s">
        <v>388</v>
      </c>
      <c r="B7" s="119" t="s">
        <v>389</v>
      </c>
      <c r="C7" s="77">
        <f>D7+E7</f>
        <v>193.13</v>
      </c>
      <c r="D7" s="77">
        <f>SUM(D8:D16)</f>
        <v>193.13</v>
      </c>
      <c r="E7" s="48"/>
      <c r="G7" s="85"/>
    </row>
    <row r="8" s="101" customFormat="1" customHeight="1" spans="1:11">
      <c r="A8" s="118" t="s">
        <v>390</v>
      </c>
      <c r="B8" s="119" t="s">
        <v>391</v>
      </c>
      <c r="C8" s="77">
        <f>D8+E8</f>
        <v>40.38</v>
      </c>
      <c r="D8" s="120">
        <v>40.38</v>
      </c>
      <c r="E8" s="77"/>
      <c r="F8" s="85"/>
      <c r="G8" s="85"/>
      <c r="K8" s="85"/>
    </row>
    <row r="9" s="101" customFormat="1" customHeight="1" spans="1:8">
      <c r="A9" s="118" t="s">
        <v>392</v>
      </c>
      <c r="B9" s="119" t="s">
        <v>393</v>
      </c>
      <c r="C9" s="77">
        <f>D9+E9</f>
        <v>1.86</v>
      </c>
      <c r="D9" s="120">
        <v>1.86</v>
      </c>
      <c r="E9" s="77"/>
      <c r="F9" s="85"/>
      <c r="H9" s="85"/>
    </row>
    <row r="10" s="101" customFormat="1" customHeight="1" spans="1:8">
      <c r="A10" s="121" t="s">
        <v>394</v>
      </c>
      <c r="B10" s="122" t="s">
        <v>395</v>
      </c>
      <c r="C10" s="77">
        <v>109.41</v>
      </c>
      <c r="D10" s="120">
        <v>109.41</v>
      </c>
      <c r="E10" s="77"/>
      <c r="F10" s="85"/>
      <c r="H10" s="85"/>
    </row>
    <row r="11" s="101" customFormat="1" customHeight="1" spans="1:10">
      <c r="A11" s="118" t="s">
        <v>396</v>
      </c>
      <c r="B11" s="119" t="s">
        <v>397</v>
      </c>
      <c r="C11" s="77">
        <f t="shared" ref="C11:C28" si="0">D11+E11</f>
        <v>12.78</v>
      </c>
      <c r="D11" s="120">
        <v>12.78</v>
      </c>
      <c r="E11" s="77"/>
      <c r="F11" s="85"/>
      <c r="J11" s="85"/>
    </row>
    <row r="12" s="101" customFormat="1" customHeight="1" spans="1:11">
      <c r="A12" s="118" t="s">
        <v>398</v>
      </c>
      <c r="B12" s="119" t="s">
        <v>399</v>
      </c>
      <c r="C12" s="77">
        <f t="shared" si="0"/>
        <v>6.39</v>
      </c>
      <c r="D12" s="120">
        <v>6.39</v>
      </c>
      <c r="E12" s="77"/>
      <c r="F12" s="85"/>
      <c r="G12" s="85"/>
      <c r="K12" s="85"/>
    </row>
    <row r="13" s="101" customFormat="1" customHeight="1" spans="1:11">
      <c r="A13" s="118" t="s">
        <v>400</v>
      </c>
      <c r="B13" s="119" t="s">
        <v>401</v>
      </c>
      <c r="C13" s="77">
        <f t="shared" si="0"/>
        <v>6.79</v>
      </c>
      <c r="D13" s="120">
        <v>6.79</v>
      </c>
      <c r="E13" s="77"/>
      <c r="F13" s="85"/>
      <c r="G13" s="85"/>
      <c r="H13" s="85"/>
      <c r="K13" s="85"/>
    </row>
    <row r="14" s="101" customFormat="1" customHeight="1" spans="1:11">
      <c r="A14" s="118" t="s">
        <v>402</v>
      </c>
      <c r="B14" s="119" t="s">
        <v>403</v>
      </c>
      <c r="C14" s="77">
        <f t="shared" si="0"/>
        <v>2.24</v>
      </c>
      <c r="D14" s="120">
        <v>2.24</v>
      </c>
      <c r="E14" s="77"/>
      <c r="F14" s="85"/>
      <c r="G14" s="85"/>
      <c r="K14" s="85"/>
    </row>
    <row r="15" s="101" customFormat="1" customHeight="1" spans="1:11">
      <c r="A15" s="118" t="s">
        <v>404</v>
      </c>
      <c r="B15" s="119" t="s">
        <v>405</v>
      </c>
      <c r="C15" s="77">
        <f t="shared" si="0"/>
        <v>9.59</v>
      </c>
      <c r="D15" s="120">
        <v>9.59</v>
      </c>
      <c r="E15" s="77"/>
      <c r="F15" s="85"/>
      <c r="G15" s="85"/>
      <c r="K15" s="85"/>
    </row>
    <row r="16" s="101" customFormat="1" customHeight="1" spans="1:11">
      <c r="A16" s="121" t="s">
        <v>406</v>
      </c>
      <c r="B16" s="122" t="s">
        <v>407</v>
      </c>
      <c r="C16" s="77">
        <f t="shared" si="0"/>
        <v>3.69</v>
      </c>
      <c r="D16" s="120">
        <v>3.69</v>
      </c>
      <c r="E16" s="77"/>
      <c r="F16" s="85"/>
      <c r="G16" s="85"/>
      <c r="K16" s="85"/>
    </row>
    <row r="17" s="101" customFormat="1" customHeight="1" spans="1:7">
      <c r="A17" s="118" t="s">
        <v>408</v>
      </c>
      <c r="B17" s="119" t="s">
        <v>409</v>
      </c>
      <c r="C17" s="77">
        <f t="shared" si="0"/>
        <v>40.55</v>
      </c>
      <c r="D17" s="77"/>
      <c r="E17" s="120">
        <v>40.55</v>
      </c>
      <c r="F17" s="85"/>
      <c r="G17" s="85"/>
    </row>
    <row r="18" s="101" customFormat="1" customHeight="1" spans="1:14">
      <c r="A18" s="118" t="s">
        <v>410</v>
      </c>
      <c r="B18" s="123" t="s">
        <v>411</v>
      </c>
      <c r="C18" s="77">
        <f t="shared" si="0"/>
        <v>10</v>
      </c>
      <c r="D18" s="77"/>
      <c r="E18" s="120">
        <v>10</v>
      </c>
      <c r="F18" s="85"/>
      <c r="G18" s="85"/>
      <c r="H18" s="85"/>
      <c r="N18" s="85"/>
    </row>
    <row r="19" s="101" customFormat="1" customHeight="1" spans="1:6">
      <c r="A19" s="118" t="s">
        <v>412</v>
      </c>
      <c r="B19" s="124" t="s">
        <v>413</v>
      </c>
      <c r="C19" s="77">
        <f t="shared" si="0"/>
        <v>0.5</v>
      </c>
      <c r="D19" s="77"/>
      <c r="E19" s="120">
        <v>0.5</v>
      </c>
      <c r="F19" s="85"/>
    </row>
    <row r="20" s="101" customFormat="1" customHeight="1" spans="1:12">
      <c r="A20" s="118" t="s">
        <v>414</v>
      </c>
      <c r="B20" s="124" t="s">
        <v>415</v>
      </c>
      <c r="C20" s="77">
        <f t="shared" si="0"/>
        <v>2</v>
      </c>
      <c r="D20" s="77"/>
      <c r="E20" s="120">
        <v>2</v>
      </c>
      <c r="F20" s="85"/>
      <c r="G20" s="85"/>
      <c r="I20" s="85"/>
      <c r="L20" s="85"/>
    </row>
    <row r="21" s="101" customFormat="1" customHeight="1" spans="1:7">
      <c r="A21" s="118" t="s">
        <v>416</v>
      </c>
      <c r="B21" s="123" t="s">
        <v>417</v>
      </c>
      <c r="C21" s="77">
        <f t="shared" si="0"/>
        <v>5</v>
      </c>
      <c r="D21" s="77"/>
      <c r="E21" s="120">
        <v>5</v>
      </c>
      <c r="F21" s="85"/>
      <c r="G21" s="85"/>
    </row>
    <row r="22" s="101" customFormat="1" customHeight="1" spans="1:11">
      <c r="A22" s="118" t="s">
        <v>418</v>
      </c>
      <c r="B22" s="124" t="s">
        <v>419</v>
      </c>
      <c r="C22" s="77">
        <f t="shared" si="0"/>
        <v>1</v>
      </c>
      <c r="D22" s="77"/>
      <c r="E22" s="120">
        <v>1</v>
      </c>
      <c r="F22" s="85"/>
      <c r="G22" s="85"/>
      <c r="H22" s="85"/>
      <c r="K22" s="85"/>
    </row>
    <row r="23" s="101" customFormat="1" customHeight="1" spans="1:8">
      <c r="A23" s="118" t="s">
        <v>420</v>
      </c>
      <c r="B23" s="124" t="s">
        <v>421</v>
      </c>
      <c r="C23" s="77">
        <f t="shared" si="0"/>
        <v>1.2</v>
      </c>
      <c r="D23" s="77"/>
      <c r="E23" s="120">
        <v>1.2</v>
      </c>
      <c r="F23" s="85"/>
      <c r="G23" s="85"/>
      <c r="H23" s="85"/>
    </row>
    <row r="24" s="101" customFormat="1" customHeight="1" spans="1:19">
      <c r="A24" s="118" t="s">
        <v>422</v>
      </c>
      <c r="B24" s="124" t="s">
        <v>423</v>
      </c>
      <c r="C24" s="77">
        <f t="shared" si="0"/>
        <v>1</v>
      </c>
      <c r="D24" s="77"/>
      <c r="E24" s="120">
        <v>1</v>
      </c>
      <c r="F24" s="85"/>
      <c r="G24" s="85"/>
      <c r="J24" s="85"/>
      <c r="S24" s="85"/>
    </row>
    <row r="25" s="101" customFormat="1" customHeight="1" spans="1:9">
      <c r="A25" s="118" t="s">
        <v>424</v>
      </c>
      <c r="B25" s="124" t="s">
        <v>425</v>
      </c>
      <c r="C25" s="77">
        <f t="shared" si="0"/>
        <v>5.45</v>
      </c>
      <c r="D25" s="77"/>
      <c r="E25" s="120">
        <v>5.45</v>
      </c>
      <c r="F25" s="85"/>
      <c r="G25" s="85"/>
      <c r="H25" s="85"/>
      <c r="I25" s="85"/>
    </row>
    <row r="26" s="101" customFormat="1" customHeight="1" spans="1:7">
      <c r="A26" s="118" t="s">
        <v>426</v>
      </c>
      <c r="B26" s="124" t="s">
        <v>427</v>
      </c>
      <c r="C26" s="77">
        <f t="shared" si="0"/>
        <v>2.4</v>
      </c>
      <c r="D26" s="77"/>
      <c r="E26" s="120">
        <v>2.4</v>
      </c>
      <c r="F26" s="85"/>
      <c r="G26" s="85"/>
    </row>
    <row r="27" s="101" customFormat="1" customHeight="1" spans="1:16">
      <c r="A27" s="118" t="s">
        <v>428</v>
      </c>
      <c r="B27" s="124" t="s">
        <v>429</v>
      </c>
      <c r="C27" s="77">
        <f t="shared" si="0"/>
        <v>3</v>
      </c>
      <c r="D27" s="77"/>
      <c r="E27" s="120">
        <v>3</v>
      </c>
      <c r="F27" s="85"/>
      <c r="G27" s="85"/>
      <c r="H27" s="85"/>
      <c r="P27" s="85"/>
    </row>
    <row r="28" s="101" customFormat="1" customHeight="1" spans="1:9">
      <c r="A28" s="118" t="s">
        <v>430</v>
      </c>
      <c r="B28" s="124" t="s">
        <v>431</v>
      </c>
      <c r="C28" s="77">
        <f t="shared" si="0"/>
        <v>9</v>
      </c>
      <c r="D28" s="77"/>
      <c r="E28" s="120">
        <v>9</v>
      </c>
      <c r="F28" s="85"/>
      <c r="G28" s="85"/>
      <c r="H28" s="85"/>
      <c r="I28" s="85"/>
    </row>
    <row r="29" customHeight="1" spans="3:5">
      <c r="C29" s="37"/>
      <c r="D29" s="37"/>
      <c r="E29" s="37"/>
    </row>
    <row r="30" customHeight="1" spans="4:14">
      <c r="D30" s="37"/>
      <c r="E30" s="37"/>
      <c r="F30" s="37"/>
      <c r="N30" s="37"/>
    </row>
  </sheetData>
  <mergeCells count="2">
    <mergeCell ref="A4:B4"/>
    <mergeCell ref="C4:E4"/>
  </mergeCells>
  <printOptions horizontalCentered="1"/>
  <pageMargins left="0" right="0" top="0" bottom="0.236111111111111" header="0.236111111111111" footer="0.0784722222222222"/>
  <pageSetup paperSize="9" scale="9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1" sqref="A1:L9"/>
    </sheetView>
  </sheetViews>
  <sheetFormatPr defaultColWidth="6.875" defaultRowHeight="12.75" customHeight="1"/>
  <cols>
    <col min="1" max="12" width="11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ht="20.1" customHeight="1" spans="1:12">
      <c r="A1" s="17" t="s">
        <v>432</v>
      </c>
      <c r="L1" s="108"/>
    </row>
    <row r="2" ht="57" customHeight="1" spans="1:12">
      <c r="A2" s="99" t="s">
        <v>433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ht="20.1" customHeight="1" spans="1:12">
      <c r="A3" s="100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ht="20.1" customHeight="1" spans="1:1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27" t="s">
        <v>313</v>
      </c>
    </row>
    <row r="5" ht="25.5" customHeight="1" spans="1:12">
      <c r="A5" s="41" t="s">
        <v>341</v>
      </c>
      <c r="B5" s="41"/>
      <c r="C5" s="41"/>
      <c r="D5" s="41"/>
      <c r="E5" s="41"/>
      <c r="F5" s="91"/>
      <c r="G5" s="41" t="s">
        <v>342</v>
      </c>
      <c r="H5" s="41"/>
      <c r="I5" s="41"/>
      <c r="J5" s="41"/>
      <c r="K5" s="41"/>
      <c r="L5" s="41"/>
    </row>
    <row r="6" ht="22.5" customHeight="1" spans="1:12">
      <c r="A6" s="63" t="s">
        <v>318</v>
      </c>
      <c r="B6" s="9" t="s">
        <v>434</v>
      </c>
      <c r="C6" s="63" t="s">
        <v>435</v>
      </c>
      <c r="D6" s="63"/>
      <c r="E6" s="63"/>
      <c r="F6" s="102" t="s">
        <v>436</v>
      </c>
      <c r="G6" s="103" t="s">
        <v>318</v>
      </c>
      <c r="H6" s="31" t="s">
        <v>434</v>
      </c>
      <c r="I6" s="63" t="s">
        <v>435</v>
      </c>
      <c r="J6" s="63"/>
      <c r="K6" s="109"/>
      <c r="L6" s="63" t="s">
        <v>436</v>
      </c>
    </row>
    <row r="7" ht="33.75" customHeight="1" spans="1:12">
      <c r="A7" s="92"/>
      <c r="B7" s="8"/>
      <c r="C7" s="93" t="s">
        <v>345</v>
      </c>
      <c r="D7" s="14" t="s">
        <v>437</v>
      </c>
      <c r="E7" s="14" t="s">
        <v>438</v>
      </c>
      <c r="F7" s="92"/>
      <c r="G7" s="104"/>
      <c r="H7" s="8"/>
      <c r="I7" s="110" t="s">
        <v>345</v>
      </c>
      <c r="J7" s="14" t="s">
        <v>437</v>
      </c>
      <c r="K7" s="111" t="s">
        <v>438</v>
      </c>
      <c r="L7" s="92"/>
    </row>
    <row r="8" s="98" customFormat="1" ht="20.1" customHeight="1" spans="1:12">
      <c r="A8" s="105"/>
      <c r="B8" s="105"/>
      <c r="C8" s="105"/>
      <c r="D8" s="105"/>
      <c r="E8" s="105"/>
      <c r="F8" s="106"/>
      <c r="G8" s="96"/>
      <c r="H8" s="48"/>
      <c r="I8" s="46"/>
      <c r="J8" s="49"/>
      <c r="K8" s="96"/>
      <c r="L8" s="48"/>
    </row>
    <row r="9" ht="22.5" customHeight="1" spans="1:12">
      <c r="A9" s="107" t="s">
        <v>439</v>
      </c>
      <c r="B9" s="37"/>
      <c r="G9" s="37"/>
      <c r="H9" s="37"/>
      <c r="I9" s="37"/>
      <c r="J9" s="37"/>
      <c r="K9" s="37"/>
      <c r="L9" s="37"/>
    </row>
    <row r="10" customHeight="1" spans="7:12">
      <c r="G10" s="37"/>
      <c r="H10" s="37"/>
      <c r="I10" s="37"/>
      <c r="J10" s="37"/>
      <c r="K10" s="37"/>
      <c r="L10" s="37"/>
    </row>
    <row r="11" customHeight="1" spans="7:12">
      <c r="G11" s="37"/>
      <c r="H11" s="37"/>
      <c r="I11" s="37"/>
      <c r="J11" s="37"/>
      <c r="K11" s="37"/>
      <c r="L11" s="37"/>
    </row>
    <row r="12" customHeight="1" spans="7:12">
      <c r="G12" s="37"/>
      <c r="H12" s="37"/>
      <c r="I12" s="37"/>
      <c r="L12" s="37"/>
    </row>
    <row r="13" customHeight="1" spans="6:11">
      <c r="F13" s="37"/>
      <c r="G13" s="37"/>
      <c r="H13" s="37"/>
      <c r="I13" s="37"/>
      <c r="J13" s="37"/>
      <c r="K13" s="37"/>
    </row>
    <row r="14" customHeight="1" spans="4:9">
      <c r="D14" s="37"/>
      <c r="G14" s="37"/>
      <c r="H14" s="37"/>
      <c r="I14" s="37"/>
    </row>
    <row r="15" customHeight="1" spans="10:10">
      <c r="J15" s="37"/>
    </row>
    <row r="16" customHeight="1" spans="11:12">
      <c r="K16" s="37"/>
      <c r="L16" s="37"/>
    </row>
    <row r="20" customHeight="1" spans="8:8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:E8"/>
    </sheetView>
  </sheetViews>
  <sheetFormatPr defaultColWidth="6.875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7" t="s">
        <v>440</v>
      </c>
      <c r="E1" s="56"/>
    </row>
    <row r="2" ht="42.75" customHeight="1" spans="1:5">
      <c r="A2" s="86" t="s">
        <v>441</v>
      </c>
      <c r="B2" s="87"/>
      <c r="C2" s="87"/>
      <c r="D2" s="87"/>
      <c r="E2" s="87"/>
    </row>
    <row r="3" ht="20.1" customHeight="1" spans="1:5">
      <c r="A3" s="87"/>
      <c r="B3" s="87"/>
      <c r="C3" s="87"/>
      <c r="D3" s="87"/>
      <c r="E3" s="87"/>
    </row>
    <row r="4" ht="20.1" customHeight="1" spans="1:5">
      <c r="A4" s="88"/>
      <c r="B4" s="89"/>
      <c r="C4" s="89"/>
      <c r="D4" s="89"/>
      <c r="E4" s="90" t="s">
        <v>313</v>
      </c>
    </row>
    <row r="5" ht="20.1" customHeight="1" spans="1:5">
      <c r="A5" s="41" t="s">
        <v>343</v>
      </c>
      <c r="B5" s="91" t="s">
        <v>344</v>
      </c>
      <c r="C5" s="41" t="s">
        <v>442</v>
      </c>
      <c r="D5" s="41"/>
      <c r="E5" s="41"/>
    </row>
    <row r="6" ht="20.1" customHeight="1" spans="1:5">
      <c r="A6" s="92"/>
      <c r="B6" s="92"/>
      <c r="C6" s="93" t="s">
        <v>318</v>
      </c>
      <c r="D6" s="93" t="s">
        <v>346</v>
      </c>
      <c r="E6" s="93" t="s">
        <v>347</v>
      </c>
    </row>
    <row r="7" ht="20.1" customHeight="1" spans="1:5">
      <c r="A7" s="94"/>
      <c r="B7" s="95"/>
      <c r="C7" s="49"/>
      <c r="D7" s="96"/>
      <c r="E7" s="48"/>
    </row>
    <row r="8" ht="20.25" customHeight="1" spans="1:5">
      <c r="A8" s="97" t="s">
        <v>443</v>
      </c>
      <c r="B8" s="37"/>
      <c r="C8" s="37"/>
      <c r="D8" s="37"/>
      <c r="E8" s="37"/>
    </row>
    <row r="9" ht="20.25" customHeight="1" spans="1:5">
      <c r="A9" s="37"/>
      <c r="B9" s="37"/>
      <c r="C9" s="37"/>
      <c r="D9" s="37"/>
      <c r="E9" s="37"/>
    </row>
    <row r="10" customHeight="1" spans="1:5">
      <c r="A10" s="37"/>
      <c r="B10" s="37"/>
      <c r="C10" s="37"/>
      <c r="E10" s="37"/>
    </row>
    <row r="11" customHeight="1" spans="1:5">
      <c r="A11" s="37"/>
      <c r="B11" s="37"/>
      <c r="C11" s="37"/>
      <c r="D11" s="37"/>
      <c r="E11" s="37"/>
    </row>
    <row r="12" customHeight="1" spans="1:5">
      <c r="A12" s="37"/>
      <c r="B12" s="37"/>
      <c r="C12" s="37"/>
      <c r="E12" s="37"/>
    </row>
    <row r="13" customHeight="1" spans="1:5">
      <c r="A13" s="37"/>
      <c r="B13" s="37"/>
      <c r="D13" s="37"/>
      <c r="E13" s="37"/>
    </row>
    <row r="14" customHeight="1" spans="1:5">
      <c r="A14" s="37"/>
      <c r="E14" s="37"/>
    </row>
    <row r="15" customHeight="1" spans="2:2">
      <c r="B15" s="37"/>
    </row>
    <row r="16" customHeight="1" spans="2:2">
      <c r="B16" s="37"/>
    </row>
    <row r="17" customHeight="1" spans="2:2">
      <c r="B17" s="37"/>
    </row>
    <row r="18" customHeight="1" spans="2:2">
      <c r="B18" s="37"/>
    </row>
    <row r="19" customHeight="1" spans="2:2">
      <c r="B19" s="37"/>
    </row>
    <row r="20" customHeight="1" spans="2:2">
      <c r="B20" s="37"/>
    </row>
    <row r="22" customHeight="1" spans="2:2">
      <c r="B22" s="37"/>
    </row>
    <row r="23" customHeight="1" spans="2:2">
      <c r="B23" s="37"/>
    </row>
    <row r="25" customHeight="1" spans="2:2">
      <c r="B25" s="37"/>
    </row>
    <row r="26" customHeight="1" spans="2:2">
      <c r="B26" s="37"/>
    </row>
    <row r="27" customHeight="1" spans="4:4">
      <c r="D27" s="3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3"/>
  <sheetViews>
    <sheetView showGridLines="0" showZeros="0" topLeftCell="A19" workbookViewId="0">
      <selection activeCell="A20" sqref="$A20:$XFD24"/>
    </sheetView>
  </sheetViews>
  <sheetFormatPr defaultColWidth="6.875" defaultRowHeight="20.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customHeight="1" spans="1:251">
      <c r="A1" s="17" t="s">
        <v>444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ht="38.25" customHeight="1" spans="1:251">
      <c r="A2" s="57" t="s">
        <v>445</v>
      </c>
      <c r="B2" s="58"/>
      <c r="C2" s="59"/>
      <c r="D2" s="5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ht="12.75" customHeight="1" spans="1:251">
      <c r="A3" s="58"/>
      <c r="B3" s="58"/>
      <c r="C3" s="59"/>
      <c r="D3" s="58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customHeight="1" spans="1:251">
      <c r="A4" s="60"/>
      <c r="B4" s="61"/>
      <c r="C4" s="62"/>
      <c r="D4" s="27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ht="23.25" customHeight="1" spans="1:251">
      <c r="A5" s="41" t="s">
        <v>314</v>
      </c>
      <c r="B5" s="41"/>
      <c r="C5" s="41" t="s">
        <v>315</v>
      </c>
      <c r="D5" s="41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ht="24" customHeight="1" spans="1:251">
      <c r="A6" s="63" t="s">
        <v>316</v>
      </c>
      <c r="B6" s="64" t="s">
        <v>317</v>
      </c>
      <c r="C6" s="63" t="s">
        <v>316</v>
      </c>
      <c r="D6" s="63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customHeight="1" spans="1:251">
      <c r="A7" s="65" t="s">
        <v>446</v>
      </c>
      <c r="B7" s="66">
        <v>290.4</v>
      </c>
      <c r="C7" s="67" t="s">
        <v>325</v>
      </c>
      <c r="D7" s="68">
        <v>248.76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customHeight="1" spans="1:251">
      <c r="A8" s="69" t="s">
        <v>447</v>
      </c>
      <c r="B8" s="48"/>
      <c r="C8" s="67" t="s">
        <v>327</v>
      </c>
      <c r="D8" s="68">
        <v>1.2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customHeight="1" spans="1:251">
      <c r="A9" s="70" t="s">
        <v>448</v>
      </c>
      <c r="B9" s="48"/>
      <c r="C9" s="67" t="s">
        <v>329</v>
      </c>
      <c r="D9" s="68">
        <v>19.17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customHeight="1" spans="1:251">
      <c r="A10" s="70" t="s">
        <v>449</v>
      </c>
      <c r="B10" s="48"/>
      <c r="C10" s="67" t="s">
        <v>330</v>
      </c>
      <c r="D10" s="68">
        <v>11.68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customHeight="1" spans="1:251">
      <c r="A11" s="71" t="s">
        <v>450</v>
      </c>
      <c r="B11" s="48"/>
      <c r="C11" s="67" t="s">
        <v>331</v>
      </c>
      <c r="D11" s="68">
        <v>9.59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customHeight="1" spans="1:251">
      <c r="A12" s="71" t="s">
        <v>451</v>
      </c>
      <c r="B12" s="72"/>
      <c r="C12" s="73"/>
      <c r="D12" s="7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customHeight="1" spans="1:251">
      <c r="A13" s="71" t="s">
        <v>452</v>
      </c>
      <c r="B13" s="72"/>
      <c r="C13" s="73"/>
      <c r="D13" s="7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customHeight="1" spans="1:251">
      <c r="A14" s="71" t="s">
        <v>453</v>
      </c>
      <c r="B14" s="72"/>
      <c r="C14" s="73"/>
      <c r="D14" s="7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customHeight="1" spans="1:251">
      <c r="A15" s="71" t="s">
        <v>454</v>
      </c>
      <c r="B15" s="48"/>
      <c r="C15" s="76"/>
      <c r="D15" s="7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customHeight="1" spans="1:251">
      <c r="A16" s="71"/>
      <c r="B16" s="36"/>
      <c r="C16" s="76"/>
      <c r="D16" s="7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customHeight="1" spans="1:251">
      <c r="A17" s="71"/>
      <c r="B17" s="77"/>
      <c r="C17" s="73"/>
      <c r="D17" s="7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customHeight="1" spans="1:251">
      <c r="A18" s="71"/>
      <c r="B18" s="77"/>
      <c r="C18" s="73"/>
      <c r="D18" s="7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customHeight="1" spans="1:251">
      <c r="A19" s="71"/>
      <c r="B19" s="77"/>
      <c r="C19" s="73"/>
      <c r="D19" s="7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customHeight="1" spans="1:251">
      <c r="A20" s="78"/>
      <c r="B20" s="77"/>
      <c r="C20" s="73"/>
      <c r="D20" s="7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customHeight="1" spans="1:251">
      <c r="A21" s="78"/>
      <c r="B21" s="77"/>
      <c r="C21" s="73"/>
      <c r="D21" s="7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customHeight="1" spans="1:251">
      <c r="A22" s="78"/>
      <c r="B22" s="77"/>
      <c r="C22" s="79"/>
      <c r="D22" s="80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</row>
    <row r="23" customHeight="1" spans="1:251">
      <c r="A23" s="81" t="s">
        <v>455</v>
      </c>
      <c r="B23" s="82">
        <f>SUM(B7:B15)</f>
        <v>290.4</v>
      </c>
      <c r="C23" s="30" t="s">
        <v>456</v>
      </c>
      <c r="D23" s="80">
        <f>SUM(D7:D22)</f>
        <v>290.4</v>
      </c>
      <c r="F23" s="37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</row>
    <row r="24" customHeight="1" spans="1:251">
      <c r="A24" s="71" t="s">
        <v>457</v>
      </c>
      <c r="B24" s="82"/>
      <c r="C24" s="73" t="s">
        <v>458</v>
      </c>
      <c r="D24" s="80"/>
      <c r="E24" s="37"/>
      <c r="F24" s="37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</row>
    <row r="25" customHeight="1" spans="1:251">
      <c r="A25" s="71" t="s">
        <v>459</v>
      </c>
      <c r="B25" s="48"/>
      <c r="C25" s="76"/>
      <c r="D25" s="80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</row>
    <row r="26" customHeight="1" spans="1:5">
      <c r="A26" s="83" t="s">
        <v>460</v>
      </c>
      <c r="B26" s="84">
        <f>B23+B24+B25</f>
        <v>290.4</v>
      </c>
      <c r="C26" s="79" t="s">
        <v>461</v>
      </c>
      <c r="D26" s="80">
        <f>D23+D24</f>
        <v>290.4</v>
      </c>
      <c r="E26" s="37"/>
    </row>
    <row r="33" customHeight="1" spans="3:3">
      <c r="C33" s="3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showGridLines="0" showZeros="0" topLeftCell="D10" workbookViewId="0">
      <selection activeCell="A1" sqref="A1:M25"/>
    </sheetView>
  </sheetViews>
  <sheetFormatPr defaultColWidth="6.875" defaultRowHeight="12.75" customHeight="1"/>
  <cols>
    <col min="1" max="1" width="9.25" style="15" customWidth="1"/>
    <col min="2" max="2" width="38.25" style="15" customWidth="1"/>
    <col min="3" max="3" width="12.625" style="15" customWidth="1"/>
    <col min="4" max="4" width="12.625" style="37" customWidth="1"/>
    <col min="5" max="5" width="14.25" style="15" customWidth="1"/>
    <col min="6" max="7" width="12.625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25" style="15" customWidth="1"/>
    <col min="13" max="13" width="10.75" style="15" customWidth="1"/>
    <col min="14" max="257" width="6.875" style="15"/>
    <col min="258" max="258" width="9.25" style="15" customWidth="1"/>
    <col min="259" max="259" width="44.625" style="15" customWidth="1"/>
    <col min="260" max="269" width="12.625" style="15" customWidth="1"/>
    <col min="270" max="513" width="6.875" style="15"/>
    <col min="514" max="514" width="9.25" style="15" customWidth="1"/>
    <col min="515" max="515" width="44.625" style="15" customWidth="1"/>
    <col min="516" max="525" width="12.625" style="15" customWidth="1"/>
    <col min="526" max="769" width="6.875" style="15"/>
    <col min="770" max="770" width="9.25" style="15" customWidth="1"/>
    <col min="771" max="771" width="44.625" style="15" customWidth="1"/>
    <col min="772" max="781" width="12.625" style="15" customWidth="1"/>
    <col min="782" max="1025" width="6.875" style="15"/>
    <col min="1026" max="1026" width="9.25" style="15" customWidth="1"/>
    <col min="1027" max="1027" width="44.625" style="15" customWidth="1"/>
    <col min="1028" max="1037" width="12.625" style="15" customWidth="1"/>
    <col min="1038" max="1281" width="6.875" style="15"/>
    <col min="1282" max="1282" width="9.25" style="15" customWidth="1"/>
    <col min="1283" max="1283" width="44.625" style="15" customWidth="1"/>
    <col min="1284" max="1293" width="12.625" style="15" customWidth="1"/>
    <col min="1294" max="1537" width="6.875" style="15"/>
    <col min="1538" max="1538" width="9.25" style="15" customWidth="1"/>
    <col min="1539" max="1539" width="44.625" style="15" customWidth="1"/>
    <col min="1540" max="1549" width="12.625" style="15" customWidth="1"/>
    <col min="1550" max="1793" width="6.875" style="15"/>
    <col min="1794" max="1794" width="9.25" style="15" customWidth="1"/>
    <col min="1795" max="1795" width="44.625" style="15" customWidth="1"/>
    <col min="1796" max="1805" width="12.625" style="15" customWidth="1"/>
    <col min="1806" max="2049" width="6.875" style="15"/>
    <col min="2050" max="2050" width="9.25" style="15" customWidth="1"/>
    <col min="2051" max="2051" width="44.625" style="15" customWidth="1"/>
    <col min="2052" max="2061" width="12.625" style="15" customWidth="1"/>
    <col min="2062" max="2305" width="6.875" style="15"/>
    <col min="2306" max="2306" width="9.25" style="15" customWidth="1"/>
    <col min="2307" max="2307" width="44.625" style="15" customWidth="1"/>
    <col min="2308" max="2317" width="12.625" style="15" customWidth="1"/>
    <col min="2318" max="2561" width="6.875" style="15"/>
    <col min="2562" max="2562" width="9.25" style="15" customWidth="1"/>
    <col min="2563" max="2563" width="44.625" style="15" customWidth="1"/>
    <col min="2564" max="2573" width="12.625" style="15" customWidth="1"/>
    <col min="2574" max="2817" width="6.875" style="15"/>
    <col min="2818" max="2818" width="9.25" style="15" customWidth="1"/>
    <col min="2819" max="2819" width="44.625" style="15" customWidth="1"/>
    <col min="2820" max="2829" width="12.625" style="15" customWidth="1"/>
    <col min="2830" max="3073" width="6.875" style="15"/>
    <col min="3074" max="3074" width="9.25" style="15" customWidth="1"/>
    <col min="3075" max="3075" width="44.625" style="15" customWidth="1"/>
    <col min="3076" max="3085" width="12.625" style="15" customWidth="1"/>
    <col min="3086" max="3329" width="6.875" style="15"/>
    <col min="3330" max="3330" width="9.25" style="15" customWidth="1"/>
    <col min="3331" max="3331" width="44.625" style="15" customWidth="1"/>
    <col min="3332" max="3341" width="12.625" style="15" customWidth="1"/>
    <col min="3342" max="3585" width="6.875" style="15"/>
    <col min="3586" max="3586" width="9.25" style="15" customWidth="1"/>
    <col min="3587" max="3587" width="44.625" style="15" customWidth="1"/>
    <col min="3588" max="3597" width="12.625" style="15" customWidth="1"/>
    <col min="3598" max="3841" width="6.875" style="15"/>
    <col min="3842" max="3842" width="9.25" style="15" customWidth="1"/>
    <col min="3843" max="3843" width="44.625" style="15" customWidth="1"/>
    <col min="3844" max="3853" width="12.625" style="15" customWidth="1"/>
    <col min="3854" max="4097" width="6.875" style="15"/>
    <col min="4098" max="4098" width="9.25" style="15" customWidth="1"/>
    <col min="4099" max="4099" width="44.625" style="15" customWidth="1"/>
    <col min="4100" max="4109" width="12.625" style="15" customWidth="1"/>
    <col min="4110" max="4353" width="6.875" style="15"/>
    <col min="4354" max="4354" width="9.25" style="15" customWidth="1"/>
    <col min="4355" max="4355" width="44.625" style="15" customWidth="1"/>
    <col min="4356" max="4365" width="12.625" style="15" customWidth="1"/>
    <col min="4366" max="4609" width="6.875" style="15"/>
    <col min="4610" max="4610" width="9.25" style="15" customWidth="1"/>
    <col min="4611" max="4611" width="44.625" style="15" customWidth="1"/>
    <col min="4612" max="4621" width="12.625" style="15" customWidth="1"/>
    <col min="4622" max="4865" width="6.875" style="15"/>
    <col min="4866" max="4866" width="9.25" style="15" customWidth="1"/>
    <col min="4867" max="4867" width="44.625" style="15" customWidth="1"/>
    <col min="4868" max="4877" width="12.625" style="15" customWidth="1"/>
    <col min="4878" max="5121" width="6.875" style="15"/>
    <col min="5122" max="5122" width="9.25" style="15" customWidth="1"/>
    <col min="5123" max="5123" width="44.625" style="15" customWidth="1"/>
    <col min="5124" max="5133" width="12.625" style="15" customWidth="1"/>
    <col min="5134" max="5377" width="6.875" style="15"/>
    <col min="5378" max="5378" width="9.25" style="15" customWidth="1"/>
    <col min="5379" max="5379" width="44.625" style="15" customWidth="1"/>
    <col min="5380" max="5389" width="12.625" style="15" customWidth="1"/>
    <col min="5390" max="5633" width="6.875" style="15"/>
    <col min="5634" max="5634" width="9.25" style="15" customWidth="1"/>
    <col min="5635" max="5635" width="44.625" style="15" customWidth="1"/>
    <col min="5636" max="5645" width="12.625" style="15" customWidth="1"/>
    <col min="5646" max="5889" width="6.875" style="15"/>
    <col min="5890" max="5890" width="9.25" style="15" customWidth="1"/>
    <col min="5891" max="5891" width="44.625" style="15" customWidth="1"/>
    <col min="5892" max="5901" width="12.625" style="15" customWidth="1"/>
    <col min="5902" max="6145" width="6.875" style="15"/>
    <col min="6146" max="6146" width="9.25" style="15" customWidth="1"/>
    <col min="6147" max="6147" width="44.625" style="15" customWidth="1"/>
    <col min="6148" max="6157" width="12.625" style="15" customWidth="1"/>
    <col min="6158" max="6401" width="6.875" style="15"/>
    <col min="6402" max="6402" width="9.25" style="15" customWidth="1"/>
    <col min="6403" max="6403" width="44.625" style="15" customWidth="1"/>
    <col min="6404" max="6413" width="12.625" style="15" customWidth="1"/>
    <col min="6414" max="6657" width="6.875" style="15"/>
    <col min="6658" max="6658" width="9.25" style="15" customWidth="1"/>
    <col min="6659" max="6659" width="44.625" style="15" customWidth="1"/>
    <col min="6660" max="6669" width="12.625" style="15" customWidth="1"/>
    <col min="6670" max="6913" width="6.875" style="15"/>
    <col min="6914" max="6914" width="9.25" style="15" customWidth="1"/>
    <col min="6915" max="6915" width="44.625" style="15" customWidth="1"/>
    <col min="6916" max="6925" width="12.625" style="15" customWidth="1"/>
    <col min="6926" max="7169" width="6.875" style="15"/>
    <col min="7170" max="7170" width="9.25" style="15" customWidth="1"/>
    <col min="7171" max="7171" width="44.625" style="15" customWidth="1"/>
    <col min="7172" max="7181" width="12.625" style="15" customWidth="1"/>
    <col min="7182" max="7425" width="6.875" style="15"/>
    <col min="7426" max="7426" width="9.25" style="15" customWidth="1"/>
    <col min="7427" max="7427" width="44.625" style="15" customWidth="1"/>
    <col min="7428" max="7437" width="12.625" style="15" customWidth="1"/>
    <col min="7438" max="7681" width="6.875" style="15"/>
    <col min="7682" max="7682" width="9.25" style="15" customWidth="1"/>
    <col min="7683" max="7683" width="44.625" style="15" customWidth="1"/>
    <col min="7684" max="7693" width="12.625" style="15" customWidth="1"/>
    <col min="7694" max="7937" width="6.875" style="15"/>
    <col min="7938" max="7938" width="9.25" style="15" customWidth="1"/>
    <col min="7939" max="7939" width="44.625" style="15" customWidth="1"/>
    <col min="7940" max="7949" width="12.625" style="15" customWidth="1"/>
    <col min="7950" max="8193" width="6.875" style="15"/>
    <col min="8194" max="8194" width="9.25" style="15" customWidth="1"/>
    <col min="8195" max="8195" width="44.625" style="15" customWidth="1"/>
    <col min="8196" max="8205" width="12.625" style="15" customWidth="1"/>
    <col min="8206" max="8449" width="6.875" style="15"/>
    <col min="8450" max="8450" width="9.25" style="15" customWidth="1"/>
    <col min="8451" max="8451" width="44.625" style="15" customWidth="1"/>
    <col min="8452" max="8461" width="12.625" style="15" customWidth="1"/>
    <col min="8462" max="8705" width="6.875" style="15"/>
    <col min="8706" max="8706" width="9.25" style="15" customWidth="1"/>
    <col min="8707" max="8707" width="44.625" style="15" customWidth="1"/>
    <col min="8708" max="8717" width="12.625" style="15" customWidth="1"/>
    <col min="8718" max="8961" width="6.875" style="15"/>
    <col min="8962" max="8962" width="9.25" style="15" customWidth="1"/>
    <col min="8963" max="8963" width="44.625" style="15" customWidth="1"/>
    <col min="8964" max="8973" width="12.625" style="15" customWidth="1"/>
    <col min="8974" max="9217" width="6.875" style="15"/>
    <col min="9218" max="9218" width="9.25" style="15" customWidth="1"/>
    <col min="9219" max="9219" width="44.625" style="15" customWidth="1"/>
    <col min="9220" max="9229" width="12.625" style="15" customWidth="1"/>
    <col min="9230" max="9473" width="6.875" style="15"/>
    <col min="9474" max="9474" width="9.25" style="15" customWidth="1"/>
    <col min="9475" max="9475" width="44.625" style="15" customWidth="1"/>
    <col min="9476" max="9485" width="12.625" style="15" customWidth="1"/>
    <col min="9486" max="9729" width="6.875" style="15"/>
    <col min="9730" max="9730" width="9.25" style="15" customWidth="1"/>
    <col min="9731" max="9731" width="44.625" style="15" customWidth="1"/>
    <col min="9732" max="9741" width="12.625" style="15" customWidth="1"/>
    <col min="9742" max="9985" width="6.875" style="15"/>
    <col min="9986" max="9986" width="9.25" style="15" customWidth="1"/>
    <col min="9987" max="9987" width="44.625" style="15" customWidth="1"/>
    <col min="9988" max="9997" width="12.625" style="15" customWidth="1"/>
    <col min="9998" max="10241" width="6.875" style="15"/>
    <col min="10242" max="10242" width="9.25" style="15" customWidth="1"/>
    <col min="10243" max="10243" width="44.625" style="15" customWidth="1"/>
    <col min="10244" max="10253" width="12.625" style="15" customWidth="1"/>
    <col min="10254" max="10497" width="6.875" style="15"/>
    <col min="10498" max="10498" width="9.25" style="15" customWidth="1"/>
    <col min="10499" max="10499" width="44.625" style="15" customWidth="1"/>
    <col min="10500" max="10509" width="12.625" style="15" customWidth="1"/>
    <col min="10510" max="10753" width="6.875" style="15"/>
    <col min="10754" max="10754" width="9.25" style="15" customWidth="1"/>
    <col min="10755" max="10755" width="44.625" style="15" customWidth="1"/>
    <col min="10756" max="10765" width="12.625" style="15" customWidth="1"/>
    <col min="10766" max="11009" width="6.875" style="15"/>
    <col min="11010" max="11010" width="9.25" style="15" customWidth="1"/>
    <col min="11011" max="11011" width="44.625" style="15" customWidth="1"/>
    <col min="11012" max="11021" width="12.625" style="15" customWidth="1"/>
    <col min="11022" max="11265" width="6.875" style="15"/>
    <col min="11266" max="11266" width="9.25" style="15" customWidth="1"/>
    <col min="11267" max="11267" width="44.625" style="15" customWidth="1"/>
    <col min="11268" max="11277" width="12.625" style="15" customWidth="1"/>
    <col min="11278" max="11521" width="6.875" style="15"/>
    <col min="11522" max="11522" width="9.25" style="15" customWidth="1"/>
    <col min="11523" max="11523" width="44.625" style="15" customWidth="1"/>
    <col min="11524" max="11533" width="12.625" style="15" customWidth="1"/>
    <col min="11534" max="11777" width="6.875" style="15"/>
    <col min="11778" max="11778" width="9.25" style="15" customWidth="1"/>
    <col min="11779" max="11779" width="44.625" style="15" customWidth="1"/>
    <col min="11780" max="11789" width="12.625" style="15" customWidth="1"/>
    <col min="11790" max="12033" width="6.875" style="15"/>
    <col min="12034" max="12034" width="9.25" style="15" customWidth="1"/>
    <col min="12035" max="12035" width="44.625" style="15" customWidth="1"/>
    <col min="12036" max="12045" width="12.625" style="15" customWidth="1"/>
    <col min="12046" max="12289" width="6.875" style="15"/>
    <col min="12290" max="12290" width="9.25" style="15" customWidth="1"/>
    <col min="12291" max="12291" width="44.625" style="15" customWidth="1"/>
    <col min="12292" max="12301" width="12.625" style="15" customWidth="1"/>
    <col min="12302" max="12545" width="6.875" style="15"/>
    <col min="12546" max="12546" width="9.25" style="15" customWidth="1"/>
    <col min="12547" max="12547" width="44.625" style="15" customWidth="1"/>
    <col min="12548" max="12557" width="12.625" style="15" customWidth="1"/>
    <col min="12558" max="12801" width="6.875" style="15"/>
    <col min="12802" max="12802" width="9.25" style="15" customWidth="1"/>
    <col min="12803" max="12803" width="44.625" style="15" customWidth="1"/>
    <col min="12804" max="12813" width="12.625" style="15" customWidth="1"/>
    <col min="12814" max="13057" width="6.875" style="15"/>
    <col min="13058" max="13058" width="9.25" style="15" customWidth="1"/>
    <col min="13059" max="13059" width="44.625" style="15" customWidth="1"/>
    <col min="13060" max="13069" width="12.625" style="15" customWidth="1"/>
    <col min="13070" max="13313" width="6.875" style="15"/>
    <col min="13314" max="13314" width="9.25" style="15" customWidth="1"/>
    <col min="13315" max="13315" width="44.625" style="15" customWidth="1"/>
    <col min="13316" max="13325" width="12.625" style="15" customWidth="1"/>
    <col min="13326" max="13569" width="6.875" style="15"/>
    <col min="13570" max="13570" width="9.25" style="15" customWidth="1"/>
    <col min="13571" max="13571" width="44.625" style="15" customWidth="1"/>
    <col min="13572" max="13581" width="12.625" style="15" customWidth="1"/>
    <col min="13582" max="13825" width="6.875" style="15"/>
    <col min="13826" max="13826" width="9.25" style="15" customWidth="1"/>
    <col min="13827" max="13827" width="44.625" style="15" customWidth="1"/>
    <col min="13828" max="13837" width="12.625" style="15" customWidth="1"/>
    <col min="13838" max="14081" width="6.875" style="15"/>
    <col min="14082" max="14082" width="9.25" style="15" customWidth="1"/>
    <col min="14083" max="14083" width="44.625" style="15" customWidth="1"/>
    <col min="14084" max="14093" width="12.625" style="15" customWidth="1"/>
    <col min="14094" max="14337" width="6.875" style="15"/>
    <col min="14338" max="14338" width="9.25" style="15" customWidth="1"/>
    <col min="14339" max="14339" width="44.625" style="15" customWidth="1"/>
    <col min="14340" max="14349" width="12.625" style="15" customWidth="1"/>
    <col min="14350" max="14593" width="6.875" style="15"/>
    <col min="14594" max="14594" width="9.25" style="15" customWidth="1"/>
    <col min="14595" max="14595" width="44.625" style="15" customWidth="1"/>
    <col min="14596" max="14605" width="12.625" style="15" customWidth="1"/>
    <col min="14606" max="14849" width="6.875" style="15"/>
    <col min="14850" max="14850" width="9.25" style="15" customWidth="1"/>
    <col min="14851" max="14851" width="44.625" style="15" customWidth="1"/>
    <col min="14852" max="14861" width="12.625" style="15" customWidth="1"/>
    <col min="14862" max="15105" width="6.875" style="15"/>
    <col min="15106" max="15106" width="9.25" style="15" customWidth="1"/>
    <col min="15107" max="15107" width="44.625" style="15" customWidth="1"/>
    <col min="15108" max="15117" width="12.625" style="15" customWidth="1"/>
    <col min="15118" max="15361" width="6.875" style="15"/>
    <col min="15362" max="15362" width="9.25" style="15" customWidth="1"/>
    <col min="15363" max="15363" width="44.625" style="15" customWidth="1"/>
    <col min="15364" max="15373" width="12.625" style="15" customWidth="1"/>
    <col min="15374" max="15617" width="6.875" style="15"/>
    <col min="15618" max="15618" width="9.25" style="15" customWidth="1"/>
    <col min="15619" max="15619" width="44.625" style="15" customWidth="1"/>
    <col min="15620" max="15629" width="12.625" style="15" customWidth="1"/>
    <col min="15630" max="15873" width="6.875" style="15"/>
    <col min="15874" max="15874" width="9.25" style="15" customWidth="1"/>
    <col min="15875" max="15875" width="44.625" style="15" customWidth="1"/>
    <col min="15876" max="15885" width="12.625" style="15" customWidth="1"/>
    <col min="15886" max="16129" width="6.875" style="15"/>
    <col min="16130" max="16130" width="9.25" style="15" customWidth="1"/>
    <col min="16131" max="16131" width="44.625" style="15" customWidth="1"/>
    <col min="16132" max="16141" width="12.625" style="15" customWidth="1"/>
    <col min="16142" max="16384" width="6.875" style="15"/>
  </cols>
  <sheetData>
    <row r="1" ht="20.1" customHeight="1" spans="1:1">
      <c r="A1" s="17" t="s">
        <v>462</v>
      </c>
    </row>
    <row r="2" ht="43.5" customHeight="1" spans="1:13">
      <c r="A2" s="38" t="s">
        <v>463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0.1" customHeight="1" spans="1:1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20.1" customHeight="1" spans="1:1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 t="s">
        <v>313</v>
      </c>
    </row>
    <row r="5" ht="24" customHeight="1" spans="1:13">
      <c r="A5" s="41" t="s">
        <v>464</v>
      </c>
      <c r="B5" s="41"/>
      <c r="C5" s="42" t="s">
        <v>318</v>
      </c>
      <c r="D5" s="6" t="s">
        <v>459</v>
      </c>
      <c r="E5" s="6" t="s">
        <v>446</v>
      </c>
      <c r="F5" s="6" t="s">
        <v>447</v>
      </c>
      <c r="G5" s="6" t="s">
        <v>448</v>
      </c>
      <c r="H5" s="6" t="s">
        <v>465</v>
      </c>
      <c r="I5" s="6" t="s">
        <v>450</v>
      </c>
      <c r="J5" s="8" t="s">
        <v>466</v>
      </c>
      <c r="K5" s="8" t="s">
        <v>467</v>
      </c>
      <c r="L5" s="6" t="s">
        <v>453</v>
      </c>
      <c r="M5" s="6" t="s">
        <v>454</v>
      </c>
    </row>
    <row r="6" ht="42" customHeight="1" spans="1:13">
      <c r="A6" s="43" t="s">
        <v>343</v>
      </c>
      <c r="B6" s="44" t="s">
        <v>344</v>
      </c>
      <c r="C6" s="8"/>
      <c r="D6" s="8"/>
      <c r="E6" s="8"/>
      <c r="F6" s="8"/>
      <c r="G6" s="8"/>
      <c r="H6" s="6"/>
      <c r="I6" s="6"/>
      <c r="J6" s="14"/>
      <c r="K6" s="14"/>
      <c r="L6" s="8"/>
      <c r="M6" s="6"/>
    </row>
    <row r="7" ht="20" customHeight="1" spans="1:13">
      <c r="A7" s="45" t="s">
        <v>318</v>
      </c>
      <c r="B7" s="45"/>
      <c r="C7" s="46">
        <f>SUM(D7:M7)</f>
        <v>290.4</v>
      </c>
      <c r="D7" s="46"/>
      <c r="E7" s="47">
        <f>E8+E12+E15+E19+E23</f>
        <v>290.4</v>
      </c>
      <c r="F7" s="48"/>
      <c r="G7" s="49"/>
      <c r="H7" s="50"/>
      <c r="I7" s="53"/>
      <c r="J7" s="48"/>
      <c r="K7" s="48"/>
      <c r="L7" s="48"/>
      <c r="M7" s="48"/>
    </row>
    <row r="8" ht="21" customHeight="1" spans="1:13">
      <c r="A8" s="32" t="s">
        <v>348</v>
      </c>
      <c r="B8" s="33" t="s">
        <v>325</v>
      </c>
      <c r="C8" s="46">
        <f t="shared" ref="C8:C27" si="0">SUM(D8:M8)</f>
        <v>248.76</v>
      </c>
      <c r="D8" s="51"/>
      <c r="E8" s="52">
        <f>E9</f>
        <v>248.76</v>
      </c>
      <c r="F8" s="51"/>
      <c r="G8" s="51"/>
      <c r="H8" s="51"/>
      <c r="I8" s="51"/>
      <c r="J8" s="51"/>
      <c r="K8" s="51"/>
      <c r="L8" s="51"/>
      <c r="M8" s="51"/>
    </row>
    <row r="9" ht="21" customHeight="1" spans="1:13">
      <c r="A9" s="34" t="s">
        <v>349</v>
      </c>
      <c r="B9" s="35" t="s">
        <v>350</v>
      </c>
      <c r="C9" s="46">
        <f t="shared" si="0"/>
        <v>248.76</v>
      </c>
      <c r="D9" s="51"/>
      <c r="E9" s="52">
        <f>E10+E11</f>
        <v>248.76</v>
      </c>
      <c r="F9" s="51"/>
      <c r="G9" s="51"/>
      <c r="H9" s="51"/>
      <c r="I9" s="51"/>
      <c r="J9" s="51"/>
      <c r="K9" s="51"/>
      <c r="L9" s="51"/>
      <c r="M9" s="51"/>
    </row>
    <row r="10" ht="21" customHeight="1" spans="1:13">
      <c r="A10" s="34" t="s">
        <v>351</v>
      </c>
      <c r="B10" s="35" t="s">
        <v>352</v>
      </c>
      <c r="C10" s="46">
        <f t="shared" si="0"/>
        <v>56.72</v>
      </c>
      <c r="D10" s="51"/>
      <c r="E10" s="52">
        <v>56.72</v>
      </c>
      <c r="F10" s="51"/>
      <c r="G10" s="51"/>
      <c r="H10" s="51"/>
      <c r="I10" s="51"/>
      <c r="J10" s="51"/>
      <c r="K10" s="51"/>
      <c r="L10" s="51"/>
      <c r="M10" s="51"/>
    </row>
    <row r="11" ht="21" customHeight="1" spans="1:13">
      <c r="A11" s="34" t="s">
        <v>353</v>
      </c>
      <c r="B11" s="35" t="s">
        <v>354</v>
      </c>
      <c r="C11" s="46">
        <f t="shared" si="0"/>
        <v>192.04</v>
      </c>
      <c r="D11" s="51"/>
      <c r="E11" s="52">
        <v>192.04</v>
      </c>
      <c r="F11" s="51"/>
      <c r="G11" s="51"/>
      <c r="H11" s="51"/>
      <c r="I11" s="51"/>
      <c r="J11" s="51"/>
      <c r="K11" s="51"/>
      <c r="L11" s="51"/>
      <c r="M11" s="51"/>
    </row>
    <row r="12" ht="21" customHeight="1" spans="1:13">
      <c r="A12" s="32" t="s">
        <v>355</v>
      </c>
      <c r="B12" s="33" t="s">
        <v>327</v>
      </c>
      <c r="C12" s="46">
        <f t="shared" si="0"/>
        <v>1.2</v>
      </c>
      <c r="D12" s="51"/>
      <c r="E12" s="52">
        <v>1.2</v>
      </c>
      <c r="F12" s="51"/>
      <c r="G12" s="51"/>
      <c r="H12" s="51"/>
      <c r="I12" s="51"/>
      <c r="J12" s="51"/>
      <c r="K12" s="51"/>
      <c r="L12" s="51"/>
      <c r="M12" s="51"/>
    </row>
    <row r="13" ht="21" customHeight="1" spans="1:13">
      <c r="A13" s="34" t="s">
        <v>356</v>
      </c>
      <c r="B13" s="35" t="s">
        <v>357</v>
      </c>
      <c r="C13" s="46">
        <f t="shared" si="0"/>
        <v>1.2</v>
      </c>
      <c r="D13" s="51"/>
      <c r="E13" s="52">
        <v>1.2</v>
      </c>
      <c r="F13" s="51"/>
      <c r="G13" s="51"/>
      <c r="H13" s="51"/>
      <c r="I13" s="51"/>
      <c r="J13" s="51"/>
      <c r="K13" s="51"/>
      <c r="L13" s="51"/>
      <c r="M13" s="51"/>
    </row>
    <row r="14" ht="21" customHeight="1" spans="1:13">
      <c r="A14" s="34" t="s">
        <v>358</v>
      </c>
      <c r="B14" s="35" t="s">
        <v>359</v>
      </c>
      <c r="C14" s="46">
        <f t="shared" si="0"/>
        <v>1.2</v>
      </c>
      <c r="D14" s="51"/>
      <c r="E14" s="52">
        <v>1.2</v>
      </c>
      <c r="F14" s="51"/>
      <c r="G14" s="51"/>
      <c r="H14" s="51"/>
      <c r="I14" s="51"/>
      <c r="J14" s="51"/>
      <c r="K14" s="51"/>
      <c r="L14" s="51"/>
      <c r="M14" s="51"/>
    </row>
    <row r="15" ht="21" customHeight="1" spans="1:13">
      <c r="A15" s="32" t="s">
        <v>360</v>
      </c>
      <c r="B15" s="33" t="s">
        <v>329</v>
      </c>
      <c r="C15" s="46">
        <f t="shared" si="0"/>
        <v>19.17</v>
      </c>
      <c r="D15" s="51"/>
      <c r="E15" s="52">
        <v>19.17</v>
      </c>
      <c r="F15" s="51"/>
      <c r="G15" s="51"/>
      <c r="H15" s="51"/>
      <c r="I15" s="51"/>
      <c r="J15" s="51"/>
      <c r="K15" s="51"/>
      <c r="L15" s="51"/>
      <c r="M15" s="51"/>
    </row>
    <row r="16" ht="21" customHeight="1" spans="1:13">
      <c r="A16" s="34" t="s">
        <v>361</v>
      </c>
      <c r="B16" s="35" t="s">
        <v>362</v>
      </c>
      <c r="C16" s="46">
        <f t="shared" si="0"/>
        <v>19.17</v>
      </c>
      <c r="D16" s="51"/>
      <c r="E16" s="52">
        <v>19.17</v>
      </c>
      <c r="F16" s="51"/>
      <c r="G16" s="51"/>
      <c r="H16" s="51"/>
      <c r="I16" s="51"/>
      <c r="J16" s="51"/>
      <c r="K16" s="51"/>
      <c r="L16" s="51"/>
      <c r="M16" s="51"/>
    </row>
    <row r="17" ht="21" customHeight="1" spans="1:13">
      <c r="A17" s="34" t="s">
        <v>363</v>
      </c>
      <c r="B17" s="35" t="s">
        <v>364</v>
      </c>
      <c r="C17" s="46">
        <f t="shared" si="0"/>
        <v>12.78</v>
      </c>
      <c r="D17" s="51"/>
      <c r="E17" s="52">
        <v>12.78</v>
      </c>
      <c r="F17" s="51"/>
      <c r="G17" s="51"/>
      <c r="H17" s="51"/>
      <c r="I17" s="51"/>
      <c r="J17" s="51"/>
      <c r="K17" s="51"/>
      <c r="L17" s="51"/>
      <c r="M17" s="51"/>
    </row>
    <row r="18" ht="21" customHeight="1" spans="1:13">
      <c r="A18" s="34" t="s">
        <v>365</v>
      </c>
      <c r="B18" s="35" t="s">
        <v>366</v>
      </c>
      <c r="C18" s="46">
        <f t="shared" si="0"/>
        <v>6.39</v>
      </c>
      <c r="D18" s="51"/>
      <c r="E18" s="52">
        <v>6.39</v>
      </c>
      <c r="F18" s="51"/>
      <c r="G18" s="51"/>
      <c r="H18" s="51"/>
      <c r="I18" s="51"/>
      <c r="J18" s="51"/>
      <c r="K18" s="51"/>
      <c r="L18" s="51"/>
      <c r="M18" s="51"/>
    </row>
    <row r="19" ht="21" customHeight="1" spans="1:13">
      <c r="A19" s="32" t="s">
        <v>367</v>
      </c>
      <c r="B19" s="33" t="s">
        <v>330</v>
      </c>
      <c r="C19" s="46">
        <f t="shared" si="0"/>
        <v>11.68</v>
      </c>
      <c r="D19" s="51"/>
      <c r="E19" s="52">
        <v>11.68</v>
      </c>
      <c r="F19" s="51"/>
      <c r="G19" s="51"/>
      <c r="H19" s="51"/>
      <c r="I19" s="51"/>
      <c r="J19" s="51"/>
      <c r="K19" s="51"/>
      <c r="L19" s="51"/>
      <c r="M19" s="51"/>
    </row>
    <row r="20" ht="21" customHeight="1" spans="1:13">
      <c r="A20" s="34" t="s">
        <v>368</v>
      </c>
      <c r="B20" s="35" t="s">
        <v>369</v>
      </c>
      <c r="C20" s="46">
        <f t="shared" si="0"/>
        <v>11.68</v>
      </c>
      <c r="D20" s="51"/>
      <c r="E20" s="52">
        <v>11.68</v>
      </c>
      <c r="F20" s="51"/>
      <c r="G20" s="51"/>
      <c r="H20" s="51"/>
      <c r="I20" s="51"/>
      <c r="J20" s="51"/>
      <c r="K20" s="51"/>
      <c r="L20" s="51"/>
      <c r="M20" s="51"/>
    </row>
    <row r="21" ht="21" customHeight="1" spans="1:13">
      <c r="A21" s="34" t="s">
        <v>370</v>
      </c>
      <c r="B21" s="35" t="s">
        <v>371</v>
      </c>
      <c r="C21" s="46">
        <f t="shared" si="0"/>
        <v>7.99</v>
      </c>
      <c r="D21" s="51"/>
      <c r="E21" s="52">
        <v>7.99</v>
      </c>
      <c r="F21" s="51"/>
      <c r="G21" s="51"/>
      <c r="H21" s="51"/>
      <c r="I21" s="51"/>
      <c r="J21" s="51"/>
      <c r="K21" s="51"/>
      <c r="L21" s="51"/>
      <c r="M21" s="51"/>
    </row>
    <row r="22" ht="21" customHeight="1" spans="1:13">
      <c r="A22" s="34" t="s">
        <v>372</v>
      </c>
      <c r="B22" s="35" t="s">
        <v>373</v>
      </c>
      <c r="C22" s="46">
        <f t="shared" si="0"/>
        <v>3.69</v>
      </c>
      <c r="D22" s="51"/>
      <c r="E22" s="52">
        <v>3.69</v>
      </c>
      <c r="F22" s="51"/>
      <c r="G22" s="51"/>
      <c r="H22" s="51"/>
      <c r="I22" s="51"/>
      <c r="J22" s="51"/>
      <c r="K22" s="51"/>
      <c r="L22" s="51"/>
      <c r="M22" s="51"/>
    </row>
    <row r="23" ht="21" customHeight="1" spans="1:13">
      <c r="A23" s="32" t="s">
        <v>374</v>
      </c>
      <c r="B23" s="33" t="s">
        <v>331</v>
      </c>
      <c r="C23" s="46">
        <f t="shared" si="0"/>
        <v>9.59</v>
      </c>
      <c r="D23" s="51"/>
      <c r="E23" s="52">
        <v>9.59</v>
      </c>
      <c r="F23" s="51"/>
      <c r="G23" s="51"/>
      <c r="H23" s="51"/>
      <c r="I23" s="51"/>
      <c r="J23" s="51"/>
      <c r="K23" s="51"/>
      <c r="L23" s="51"/>
      <c r="M23" s="51"/>
    </row>
    <row r="24" ht="21" customHeight="1" spans="1:13">
      <c r="A24" s="34" t="s">
        <v>375</v>
      </c>
      <c r="B24" s="35" t="s">
        <v>376</v>
      </c>
      <c r="C24" s="46">
        <f t="shared" si="0"/>
        <v>9.59</v>
      </c>
      <c r="D24" s="51"/>
      <c r="E24" s="52">
        <v>9.59</v>
      </c>
      <c r="F24" s="51"/>
      <c r="G24" s="51"/>
      <c r="H24" s="51"/>
      <c r="I24" s="51"/>
      <c r="J24" s="51"/>
      <c r="K24" s="51"/>
      <c r="L24" s="51"/>
      <c r="M24" s="51"/>
    </row>
    <row r="25" ht="21" customHeight="1" spans="1:13">
      <c r="A25" s="34" t="s">
        <v>377</v>
      </c>
      <c r="B25" s="35" t="s">
        <v>378</v>
      </c>
      <c r="C25" s="46">
        <f t="shared" si="0"/>
        <v>9.59</v>
      </c>
      <c r="D25" s="51"/>
      <c r="E25" s="52">
        <v>9.59</v>
      </c>
      <c r="F25" s="51"/>
      <c r="G25" s="51"/>
      <c r="H25" s="51"/>
      <c r="I25" s="51"/>
      <c r="J25" s="51"/>
      <c r="K25" s="51"/>
      <c r="L25" s="51"/>
      <c r="M25" s="51"/>
    </row>
    <row r="26" ht="21" customHeight="1" spans="1:13">
      <c r="A26" s="37"/>
      <c r="B26" s="37"/>
      <c r="C26" s="37"/>
      <c r="E26" s="37"/>
      <c r="F26" s="37"/>
      <c r="G26" s="37"/>
      <c r="H26" s="37"/>
      <c r="I26" s="37"/>
      <c r="J26" s="37"/>
      <c r="K26" s="37"/>
      <c r="L26" s="37"/>
      <c r="M26" s="37"/>
    </row>
    <row r="27" ht="21" customHeight="1" spans="2:13">
      <c r="B27" s="37"/>
      <c r="C27" s="37"/>
      <c r="E27" s="37"/>
      <c r="F27" s="37"/>
      <c r="G27" s="37"/>
      <c r="H27" s="37"/>
      <c r="I27" s="37"/>
      <c r="J27" s="37"/>
      <c r="K27" s="37"/>
      <c r="L27" s="37"/>
      <c r="M27" s="37"/>
    </row>
    <row r="28" customHeight="1" spans="2:13">
      <c r="B28" s="37"/>
      <c r="C28" s="37"/>
      <c r="E28" s="37"/>
      <c r="F28" s="37"/>
      <c r="G28" s="37"/>
      <c r="H28" s="37"/>
      <c r="I28" s="37"/>
      <c r="J28" s="37"/>
      <c r="K28" s="37"/>
      <c r="L28" s="37"/>
      <c r="M28" s="37"/>
    </row>
    <row r="29" customHeight="1" spans="1:13">
      <c r="A29" s="37"/>
      <c r="B29" s="37"/>
      <c r="C29" s="37"/>
      <c r="E29" s="37"/>
      <c r="F29" s="37"/>
      <c r="G29" s="37"/>
      <c r="H29" s="37"/>
      <c r="I29" s="37"/>
      <c r="J29" s="37"/>
      <c r="K29" s="37"/>
      <c r="L29" s="37"/>
      <c r="M29" s="37"/>
    </row>
    <row r="30" customHeight="1" spans="2:13">
      <c r="B30" s="37"/>
      <c r="C30" s="37"/>
      <c r="F30" s="37"/>
      <c r="G30" s="37"/>
      <c r="H30" s="37"/>
      <c r="I30" s="37"/>
      <c r="J30" s="37"/>
      <c r="K30" s="37"/>
      <c r="L30" s="37"/>
      <c r="M30" s="37"/>
    </row>
    <row r="31" customHeight="1" spans="2:13">
      <c r="B31" s="37"/>
      <c r="C31" s="37"/>
      <c r="I31" s="37"/>
      <c r="J31" s="37"/>
      <c r="K31" s="37"/>
      <c r="L31" s="37"/>
      <c r="M31" s="37"/>
    </row>
    <row r="32" customHeight="1" spans="2:13">
      <c r="B32" s="37"/>
      <c r="J32" s="37"/>
      <c r="K32" s="37"/>
      <c r="L32" s="37"/>
      <c r="M32" s="37"/>
    </row>
    <row r="33" customHeight="1" spans="2:13">
      <c r="B33" s="37"/>
      <c r="J33" s="37"/>
      <c r="K33" s="37"/>
      <c r="L33" s="37"/>
      <c r="M33" s="37"/>
    </row>
    <row r="34" customHeight="1" spans="2:12">
      <c r="B34" s="37"/>
      <c r="E34" s="37"/>
      <c r="J34" s="37"/>
      <c r="K34" s="37"/>
      <c r="L34" s="37"/>
    </row>
    <row r="35" customHeight="1" spans="2:12">
      <c r="B35" s="37"/>
      <c r="I35" s="37"/>
      <c r="J35" s="37"/>
      <c r="K35" s="37"/>
      <c r="L35" s="37"/>
    </row>
    <row r="36" customHeight="1" spans="2:9">
      <c r="B36" s="37"/>
      <c r="I36" s="37"/>
    </row>
    <row r="37" customHeight="1" spans="2:13">
      <c r="B37" s="37"/>
      <c r="I37" s="37"/>
      <c r="M37" s="37"/>
    </row>
    <row r="38" customHeight="1" spans="2:2">
      <c r="B38" s="37"/>
    </row>
    <row r="39" customHeight="1" spans="2:6">
      <c r="B39" s="37"/>
      <c r="C39" s="37"/>
      <c r="F39" s="37"/>
    </row>
    <row r="40" customHeight="1" spans="2:2">
      <c r="B40" s="37"/>
    </row>
    <row r="41" customHeight="1" spans="2:3">
      <c r="B41" s="37"/>
      <c r="C41" s="37"/>
    </row>
    <row r="42" customHeight="1" spans="2:13">
      <c r="B42" s="37"/>
      <c r="M42" s="3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7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A6" sqref="A6:B24"/>
    </sheetView>
  </sheetViews>
  <sheetFormatPr defaultColWidth="6.875" defaultRowHeight="12.75" customHeight="1"/>
  <cols>
    <col min="1" max="1" width="17.125" style="15" customWidth="1"/>
    <col min="2" max="2" width="32.25" style="16" customWidth="1"/>
    <col min="3" max="6" width="18" style="15" customWidth="1"/>
    <col min="7" max="7" width="19.5" style="15" customWidth="1"/>
    <col min="8" max="8" width="21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ht="20.1" customHeight="1" spans="1:2">
      <c r="A1" s="17" t="s">
        <v>468</v>
      </c>
      <c r="B1" s="18"/>
    </row>
    <row r="2" ht="43" customHeight="1" spans="1:8">
      <c r="A2" s="19" t="s">
        <v>469</v>
      </c>
      <c r="B2" s="20"/>
      <c r="C2" s="19"/>
      <c r="D2" s="19"/>
      <c r="E2" s="19"/>
      <c r="F2" s="19"/>
      <c r="G2" s="19"/>
      <c r="H2" s="19"/>
    </row>
    <row r="3" ht="20.1" customHeight="1" spans="1:8">
      <c r="A3" s="21"/>
      <c r="B3" s="22"/>
      <c r="C3" s="23"/>
      <c r="D3" s="23"/>
      <c r="E3" s="23"/>
      <c r="F3" s="23"/>
      <c r="G3" s="23"/>
      <c r="H3" s="24"/>
    </row>
    <row r="4" ht="25.5" customHeight="1" spans="1:8">
      <c r="A4" s="25"/>
      <c r="B4" s="26"/>
      <c r="C4" s="25"/>
      <c r="D4" s="25"/>
      <c r="E4" s="25"/>
      <c r="F4" s="25"/>
      <c r="G4" s="25"/>
      <c r="H4" s="27" t="s">
        <v>313</v>
      </c>
    </row>
    <row r="5" ht="29.25" customHeight="1" spans="1:8">
      <c r="A5" s="6" t="s">
        <v>343</v>
      </c>
      <c r="B5" s="6" t="s">
        <v>344</v>
      </c>
      <c r="C5" s="6" t="s">
        <v>318</v>
      </c>
      <c r="D5" s="8" t="s">
        <v>346</v>
      </c>
      <c r="E5" s="8" t="s">
        <v>347</v>
      </c>
      <c r="F5" s="6" t="s">
        <v>470</v>
      </c>
      <c r="G5" s="6" t="s">
        <v>471</v>
      </c>
      <c r="H5" s="6" t="s">
        <v>472</v>
      </c>
    </row>
    <row r="6" ht="29.25" customHeight="1" spans="1:8">
      <c r="A6" s="28" t="s">
        <v>318</v>
      </c>
      <c r="B6" s="28"/>
      <c r="C6" s="29">
        <f>SUM(D6:H6)</f>
        <v>290.4</v>
      </c>
      <c r="D6" s="30">
        <v>233.68</v>
      </c>
      <c r="E6" s="30">
        <v>56.72</v>
      </c>
      <c r="F6" s="31"/>
      <c r="G6" s="31"/>
      <c r="H6" s="31"/>
    </row>
    <row r="7" ht="29.25" customHeight="1" spans="1:8">
      <c r="A7" s="32" t="s">
        <v>348</v>
      </c>
      <c r="B7" s="33" t="s">
        <v>325</v>
      </c>
      <c r="C7" s="29">
        <f t="shared" ref="C7:C26" si="0">SUM(D7:H7)</f>
        <v>248.76</v>
      </c>
      <c r="D7" s="30">
        <v>192.04</v>
      </c>
      <c r="E7" s="30">
        <v>56.72</v>
      </c>
      <c r="F7" s="31"/>
      <c r="G7" s="31"/>
      <c r="H7" s="31"/>
    </row>
    <row r="8" ht="29.25" customHeight="1" spans="1:8">
      <c r="A8" s="34" t="s">
        <v>349</v>
      </c>
      <c r="B8" s="35" t="s">
        <v>350</v>
      </c>
      <c r="C8" s="29">
        <f t="shared" si="0"/>
        <v>248.76</v>
      </c>
      <c r="D8" s="30">
        <v>192.04</v>
      </c>
      <c r="E8" s="30">
        <v>56.72</v>
      </c>
      <c r="F8" s="31"/>
      <c r="G8" s="31"/>
      <c r="H8" s="31"/>
    </row>
    <row r="9" ht="29.25" customHeight="1" spans="1:8">
      <c r="A9" s="34" t="s">
        <v>351</v>
      </c>
      <c r="B9" s="35" t="s">
        <v>352</v>
      </c>
      <c r="C9" s="29">
        <f t="shared" si="0"/>
        <v>56.72</v>
      </c>
      <c r="D9" s="30"/>
      <c r="E9" s="30">
        <v>56.72</v>
      </c>
      <c r="F9" s="31"/>
      <c r="G9" s="31"/>
      <c r="H9" s="31"/>
    </row>
    <row r="10" ht="29.25" customHeight="1" spans="1:8">
      <c r="A10" s="34" t="s">
        <v>353</v>
      </c>
      <c r="B10" s="35" t="s">
        <v>354</v>
      </c>
      <c r="C10" s="29">
        <f t="shared" si="0"/>
        <v>192.04</v>
      </c>
      <c r="D10" s="30">
        <v>192.04</v>
      </c>
      <c r="E10" s="30"/>
      <c r="F10" s="31"/>
      <c r="G10" s="31"/>
      <c r="H10" s="31"/>
    </row>
    <row r="11" ht="29.25" customHeight="1" spans="1:8">
      <c r="A11" s="32" t="s">
        <v>355</v>
      </c>
      <c r="B11" s="33" t="s">
        <v>327</v>
      </c>
      <c r="C11" s="29">
        <f t="shared" si="0"/>
        <v>1.2</v>
      </c>
      <c r="D11" s="30">
        <v>1.2</v>
      </c>
      <c r="E11" s="30"/>
      <c r="F11" s="31"/>
      <c r="G11" s="31"/>
      <c r="H11" s="31"/>
    </row>
    <row r="12" ht="29.25" customHeight="1" spans="1:8">
      <c r="A12" s="34" t="s">
        <v>356</v>
      </c>
      <c r="B12" s="35" t="s">
        <v>357</v>
      </c>
      <c r="C12" s="29">
        <f t="shared" si="0"/>
        <v>1.2</v>
      </c>
      <c r="D12" s="30">
        <v>1.2</v>
      </c>
      <c r="E12" s="30"/>
      <c r="F12" s="31"/>
      <c r="G12" s="31"/>
      <c r="H12" s="31"/>
    </row>
    <row r="13" ht="29.25" customHeight="1" spans="1:8">
      <c r="A13" s="34" t="s">
        <v>358</v>
      </c>
      <c r="B13" s="35" t="s">
        <v>359</v>
      </c>
      <c r="C13" s="29">
        <f t="shared" si="0"/>
        <v>1.2</v>
      </c>
      <c r="D13" s="30">
        <v>1.2</v>
      </c>
      <c r="E13" s="30"/>
      <c r="F13" s="31"/>
      <c r="G13" s="31"/>
      <c r="H13" s="31"/>
    </row>
    <row r="14" ht="29.25" customHeight="1" spans="1:8">
      <c r="A14" s="32" t="s">
        <v>360</v>
      </c>
      <c r="B14" s="33" t="s">
        <v>329</v>
      </c>
      <c r="C14" s="29">
        <f t="shared" si="0"/>
        <v>19.17</v>
      </c>
      <c r="D14" s="30">
        <v>19.17</v>
      </c>
      <c r="E14" s="30"/>
      <c r="F14" s="31"/>
      <c r="G14" s="31"/>
      <c r="H14" s="31"/>
    </row>
    <row r="15" ht="29.25" customHeight="1" spans="1:8">
      <c r="A15" s="34" t="s">
        <v>361</v>
      </c>
      <c r="B15" s="35" t="s">
        <v>362</v>
      </c>
      <c r="C15" s="29">
        <f t="shared" si="0"/>
        <v>19.17</v>
      </c>
      <c r="D15" s="30">
        <v>19.17</v>
      </c>
      <c r="E15" s="30"/>
      <c r="F15" s="31"/>
      <c r="G15" s="31"/>
      <c r="H15" s="31"/>
    </row>
    <row r="16" ht="29.25" customHeight="1" spans="1:8">
      <c r="A16" s="34" t="s">
        <v>363</v>
      </c>
      <c r="B16" s="35" t="s">
        <v>364</v>
      </c>
      <c r="C16" s="29">
        <f t="shared" si="0"/>
        <v>12.78</v>
      </c>
      <c r="D16" s="30">
        <v>12.78</v>
      </c>
      <c r="E16" s="30"/>
      <c r="F16" s="31"/>
      <c r="G16" s="31"/>
      <c r="H16" s="31"/>
    </row>
    <row r="17" ht="29.25" customHeight="1" spans="1:8">
      <c r="A17" s="34" t="s">
        <v>365</v>
      </c>
      <c r="B17" s="35" t="s">
        <v>366</v>
      </c>
      <c r="C17" s="29">
        <f t="shared" si="0"/>
        <v>6.39</v>
      </c>
      <c r="D17" s="30">
        <v>6.39</v>
      </c>
      <c r="E17" s="30"/>
      <c r="F17" s="31"/>
      <c r="G17" s="31"/>
      <c r="H17" s="31"/>
    </row>
    <row r="18" ht="29.25" customHeight="1" spans="1:8">
      <c r="A18" s="32" t="s">
        <v>367</v>
      </c>
      <c r="B18" s="33" t="s">
        <v>330</v>
      </c>
      <c r="C18" s="29">
        <f t="shared" si="0"/>
        <v>11.68</v>
      </c>
      <c r="D18" s="30">
        <v>11.68</v>
      </c>
      <c r="E18" s="30"/>
      <c r="F18" s="31"/>
      <c r="G18" s="31"/>
      <c r="H18" s="31"/>
    </row>
    <row r="19" ht="29.25" customHeight="1" spans="1:8">
      <c r="A19" s="34" t="s">
        <v>368</v>
      </c>
      <c r="B19" s="35" t="s">
        <v>369</v>
      </c>
      <c r="C19" s="29">
        <f t="shared" si="0"/>
        <v>11.68</v>
      </c>
      <c r="D19" s="30">
        <v>11.68</v>
      </c>
      <c r="E19" s="30"/>
      <c r="F19" s="31"/>
      <c r="G19" s="31"/>
      <c r="H19" s="31"/>
    </row>
    <row r="20" ht="29.25" customHeight="1" spans="1:8">
      <c r="A20" s="34" t="s">
        <v>370</v>
      </c>
      <c r="B20" s="35" t="s">
        <v>371</v>
      </c>
      <c r="C20" s="29">
        <f t="shared" si="0"/>
        <v>7.99</v>
      </c>
      <c r="D20" s="30">
        <v>7.99</v>
      </c>
      <c r="E20" s="30"/>
      <c r="F20" s="31"/>
      <c r="G20" s="31"/>
      <c r="H20" s="31"/>
    </row>
    <row r="21" ht="29.25" customHeight="1" spans="1:8">
      <c r="A21" s="34" t="s">
        <v>372</v>
      </c>
      <c r="B21" s="35" t="s">
        <v>373</v>
      </c>
      <c r="C21" s="29">
        <f t="shared" si="0"/>
        <v>3.69</v>
      </c>
      <c r="D21" s="30">
        <v>3.69</v>
      </c>
      <c r="E21" s="30"/>
      <c r="F21" s="31"/>
      <c r="G21" s="31"/>
      <c r="H21" s="31"/>
    </row>
    <row r="22" ht="29.25" customHeight="1" spans="1:8">
      <c r="A22" s="32" t="s">
        <v>374</v>
      </c>
      <c r="B22" s="33" t="s">
        <v>331</v>
      </c>
      <c r="C22" s="29">
        <f t="shared" si="0"/>
        <v>9.59</v>
      </c>
      <c r="D22" s="30">
        <v>9.59</v>
      </c>
      <c r="E22" s="30"/>
      <c r="F22" s="31"/>
      <c r="G22" s="31"/>
      <c r="H22" s="31"/>
    </row>
    <row r="23" ht="29.25" customHeight="1" spans="1:8">
      <c r="A23" s="34" t="s">
        <v>375</v>
      </c>
      <c r="B23" s="35" t="s">
        <v>376</v>
      </c>
      <c r="C23" s="29">
        <f t="shared" si="0"/>
        <v>9.59</v>
      </c>
      <c r="D23" s="30">
        <v>9.59</v>
      </c>
      <c r="E23" s="30"/>
      <c r="F23" s="31"/>
      <c r="G23" s="31"/>
      <c r="H23" s="31"/>
    </row>
    <row r="24" ht="27" customHeight="1" spans="1:8">
      <c r="A24" s="34" t="s">
        <v>377</v>
      </c>
      <c r="B24" s="35" t="s">
        <v>378</v>
      </c>
      <c r="C24" s="29">
        <f t="shared" si="0"/>
        <v>9.59</v>
      </c>
      <c r="D24" s="30">
        <v>9.59</v>
      </c>
      <c r="E24" s="30"/>
      <c r="F24" s="36"/>
      <c r="G24" s="36"/>
      <c r="H24" s="36"/>
    </row>
    <row r="25" ht="18.75" customHeight="1" spans="1:8">
      <c r="A25" s="37"/>
      <c r="B25" s="18"/>
      <c r="C25" s="37"/>
      <c r="D25" s="37"/>
      <c r="E25" s="37"/>
      <c r="F25" s="37"/>
      <c r="G25" s="37"/>
      <c r="H25" s="37"/>
    </row>
    <row r="26" ht="18.75" customHeight="1" spans="1:8">
      <c r="A26" s="37"/>
      <c r="B26" s="18"/>
      <c r="C26" s="37"/>
      <c r="D26" s="37"/>
      <c r="E26" s="37"/>
      <c r="F26" s="37"/>
      <c r="G26" s="37"/>
      <c r="H26" s="37"/>
    </row>
    <row r="27" customHeight="1" spans="1:8">
      <c r="A27" s="37"/>
      <c r="B27" s="18"/>
      <c r="D27" s="37"/>
      <c r="E27" s="37"/>
      <c r="F27" s="37"/>
      <c r="G27" s="37"/>
      <c r="H27" s="37"/>
    </row>
    <row r="28" customHeight="1" spans="1:9">
      <c r="A28" s="37"/>
      <c r="B28" s="18"/>
      <c r="D28" s="37"/>
      <c r="E28" s="37"/>
      <c r="F28" s="37"/>
      <c r="G28" s="37"/>
      <c r="H28" s="37"/>
      <c r="I28" s="37"/>
    </row>
    <row r="29" customHeight="1" spans="1:8">
      <c r="A29" s="37"/>
      <c r="B29" s="18"/>
      <c r="D29" s="37"/>
      <c r="E29" s="37"/>
      <c r="F29" s="37"/>
      <c r="G29" s="37"/>
      <c r="H29" s="37"/>
    </row>
    <row r="30" customHeight="1" spans="1:7">
      <c r="A30" s="37"/>
      <c r="B30" s="18"/>
      <c r="D30" s="37"/>
      <c r="E30" s="37"/>
      <c r="F30" s="37"/>
      <c r="G30" s="37"/>
    </row>
    <row r="31" customHeight="1" spans="1:9">
      <c r="A31" s="37"/>
      <c r="B31" s="18"/>
      <c r="C31" s="37"/>
      <c r="D31" s="37"/>
      <c r="E31" s="37"/>
      <c r="F31" s="37"/>
      <c r="G31" s="37"/>
      <c r="I31" s="37"/>
    </row>
    <row r="32" customHeight="1" spans="2:8">
      <c r="B32" s="18"/>
      <c r="F32" s="37"/>
      <c r="G32" s="37"/>
      <c r="H32" s="37"/>
    </row>
    <row r="33" customHeight="1" spans="1:7">
      <c r="A33" s="37"/>
      <c r="B33" s="18"/>
      <c r="F33" s="37"/>
      <c r="G33" s="37"/>
    </row>
    <row r="34" customHeight="1" spans="2:6">
      <c r="B34" s="18"/>
      <c r="F34" s="37"/>
    </row>
    <row r="35" customHeight="1" spans="1:8">
      <c r="A35" s="37"/>
      <c r="B35" s="18"/>
      <c r="H35" s="37"/>
    </row>
    <row r="36" customHeight="1" spans="1:5">
      <c r="A36" s="37"/>
      <c r="B36" s="18"/>
      <c r="E36" s="37"/>
    </row>
    <row r="37" customHeight="1" spans="3:6">
      <c r="C37" s="37"/>
      <c r="F37" s="37"/>
    </row>
    <row r="38" customHeight="1" spans="2:2">
      <c r="B38" s="18"/>
    </row>
    <row r="39" customHeight="1" spans="2:2">
      <c r="B39" s="18"/>
    </row>
    <row r="40" customHeight="1" spans="7:7">
      <c r="G40" s="37"/>
    </row>
    <row r="41" customHeight="1" spans="2:2">
      <c r="B41" s="18"/>
    </row>
    <row r="42" customHeight="1" spans="3:7">
      <c r="C42" s="37"/>
      <c r="G42" s="37"/>
    </row>
  </sheetData>
  <mergeCells count="2">
    <mergeCell ref="A2:H2"/>
    <mergeCell ref="A6:B6"/>
  </mergeCells>
  <printOptions horizontalCentered="1"/>
  <pageMargins left="0" right="0" top="0.275" bottom="0.590277777777778" header="0.499999992490753" footer="0.499999992490753"/>
  <pageSetup paperSize="9" scale="87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topLeftCell="B1" workbookViewId="0">
      <selection activeCell="A1" sqref="A1:M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473</v>
      </c>
      <c r="B1" s="3"/>
      <c r="C1" s="3"/>
      <c r="D1" s="3"/>
      <c r="E1" s="3"/>
      <c r="F1" s="3"/>
    </row>
    <row r="2" ht="40.5" customHeight="1" spans="1:13">
      <c r="A2" s="4" t="s">
        <v>474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459</v>
      </c>
      <c r="D4" s="6" t="s">
        <v>446</v>
      </c>
      <c r="E4" s="6" t="s">
        <v>447</v>
      </c>
      <c r="F4" s="6" t="s">
        <v>448</v>
      </c>
      <c r="G4" s="7" t="s">
        <v>465</v>
      </c>
      <c r="H4" s="6" t="s">
        <v>450</v>
      </c>
      <c r="I4" s="8" t="s">
        <v>466</v>
      </c>
      <c r="J4" s="8" t="s">
        <v>467</v>
      </c>
      <c r="K4" s="6" t="s">
        <v>453</v>
      </c>
      <c r="L4" s="6" t="s">
        <v>454</v>
      </c>
      <c r="M4" s="6" t="s">
        <v>457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475</v>
      </c>
      <c r="B7" s="11"/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476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22" customHeight="1" spans="1:1">
      <c r="A9" t="s">
        <v>477</v>
      </c>
    </row>
    <row r="10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苏杨</cp:lastModifiedBy>
  <dcterms:created xsi:type="dcterms:W3CDTF">2015-06-05T18:19:00Z</dcterms:created>
  <dcterms:modified xsi:type="dcterms:W3CDTF">2023-02-20T07:25:35Z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286F6E35FD6F427AA4A3C4C181CBB868</vt:lpwstr>
  </property>
</Properties>
</file>