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75" tabRatio="964" firstSheet="3" activeTab="0"/>
  </bookViews>
  <sheets>
    <sheet name="编制说明" sheetId="1" r:id="rId1"/>
    <sheet name="财政拨款收支总表1" sheetId="2" r:id="rId2"/>
    <sheet name="一般公共预算财政拨款支出预算表2" sheetId="3" r:id="rId3"/>
    <sheet name="一般公共预算财政拨款基本支出预算表3" sheetId="4" r:id="rId4"/>
    <sheet name="一般公用预算“三公”经费支出表4" sheetId="5" r:id="rId5"/>
    <sheet name="政府性基金预算支出表5" sheetId="6" r:id="rId6"/>
    <sheet name="部门收支总表6" sheetId="7" r:id="rId7"/>
    <sheet name="部门收入总表7" sheetId="8" r:id="rId8"/>
    <sheet name="部门支出总表8" sheetId="9" r:id="rId9"/>
  </sheets>
  <definedNames>
    <definedName name="_xlnm.Print_Titles" localSheetId="3">'一般公共预算财政拨款基本支出预算表3'!$1:$6</definedName>
    <definedName name="_xlnm.Print_Titles" localSheetId="8">'部门支出总表8'!$1:$5</definedName>
    <definedName name="_xlnm.Print_Titles" localSheetId="7">'部门收入总表7'!$1:$6</definedName>
    <definedName name="_xlnm.Print_Area" localSheetId="4">'一般公用预算“三公”经费支出表4'!$A$1:$L$8</definedName>
    <definedName name="_xlnm.Print_Titles" localSheetId="2">'一般公共预算财政拨款支出预算表2'!$1:$6</definedName>
  </definedNames>
  <calcPr fullCalcOnLoad="1"/>
</workbook>
</file>

<file path=xl/sharedStrings.xml><?xml version="1.0" encoding="utf-8"?>
<sst xmlns="http://schemas.openxmlformats.org/spreadsheetml/2006/main" count="333" uniqueCount="189">
  <si>
    <t>江津区生态环境监测站2018年部门预算情况说明</t>
  </si>
  <si>
    <t>一、单位基本情况</t>
  </si>
  <si>
    <t xml:space="preserve">    区生态环境监测站隶属于区环境保护局领导的财政全额拨款的公益性事业单位，是本辖区从事环境监测工作的法定机构，承担重庆市江津区辖区范围内的环境质量监测、污染源监督监测、排污申报监测、仲裁监测、委托监测、应急监测、江津区生态环境监测站又是六大区域性分中心站之一，辐射綦江、南川、万盛等区县的环境应急监测工作。
</t>
  </si>
  <si>
    <t>二、部门预算情况说明</t>
  </si>
  <si>
    <t xml:space="preserve">     2018年财政拨款支出预算1197.18万元，同比增加382.48万元，主要原因：基本支出增加240.69万元。基本支出增加主要是2017年人均公用经费增加和2017年新进人员、工资和社会保障缴费基数调整等增支支出。项目支出增加主要因为上年结转了项目经费和项目实施的个数增加。
                                         </t>
  </si>
  <si>
    <r>
      <t>三、</t>
    </r>
    <r>
      <rPr>
        <sz val="16"/>
        <color indexed="63"/>
        <rFont val="仿宋_GB2312"/>
        <family val="3"/>
      </rPr>
      <t>“</t>
    </r>
    <r>
      <rPr>
        <sz val="16"/>
        <color indexed="63"/>
        <rFont val="仿宋_GB2312"/>
        <family val="3"/>
      </rPr>
      <t>三公</t>
    </r>
    <r>
      <rPr>
        <sz val="16"/>
        <color indexed="63"/>
        <rFont val="仿宋_GB2312"/>
        <family val="3"/>
      </rPr>
      <t>”</t>
    </r>
    <r>
      <rPr>
        <sz val="16"/>
        <color indexed="63"/>
        <rFont val="仿宋_GB2312"/>
        <family val="3"/>
      </rPr>
      <t>经费情况说明</t>
    </r>
    <r>
      <rPr>
        <sz val="16"/>
        <color indexed="63"/>
        <rFont val="仿宋_GB2312"/>
        <family val="3"/>
      </rPr>
      <t xml:space="preserve">  </t>
    </r>
  </si>
  <si>
    <r>
      <t xml:space="preserve">    2018</t>
    </r>
    <r>
      <rPr>
        <sz val="16"/>
        <color indexed="8"/>
        <rFont val="宋体"/>
        <family val="0"/>
      </rPr>
      <t>年</t>
    </r>
    <r>
      <rPr>
        <sz val="16"/>
        <color indexed="8"/>
        <rFont val="Times New Roman"/>
        <family val="1"/>
      </rPr>
      <t>“</t>
    </r>
    <r>
      <rPr>
        <sz val="16"/>
        <color indexed="8"/>
        <rFont val="宋体"/>
        <family val="0"/>
      </rPr>
      <t>三公</t>
    </r>
    <r>
      <rPr>
        <sz val="16"/>
        <color indexed="8"/>
        <rFont val="Times New Roman"/>
        <family val="1"/>
      </rPr>
      <t>”</t>
    </r>
    <r>
      <rPr>
        <sz val="16"/>
        <color indexed="8"/>
        <rFont val="宋体"/>
        <family val="0"/>
      </rPr>
      <t>经费预算支出</t>
    </r>
    <r>
      <rPr>
        <sz val="16"/>
        <color indexed="8"/>
        <rFont val="Times New Roman"/>
        <family val="1"/>
      </rPr>
      <t>58</t>
    </r>
    <r>
      <rPr>
        <sz val="16"/>
        <color indexed="8"/>
        <rFont val="宋体"/>
        <family val="0"/>
      </rPr>
      <t>万元（其中：公务接待费用</t>
    </r>
    <r>
      <rPr>
        <sz val="16"/>
        <color indexed="8"/>
        <rFont val="Times New Roman"/>
        <family val="1"/>
      </rPr>
      <t>18</t>
    </r>
    <r>
      <rPr>
        <sz val="16"/>
        <color indexed="8"/>
        <rFont val="宋体"/>
        <family val="0"/>
      </rPr>
      <t>万元，公务车辆运行费</t>
    </r>
    <r>
      <rPr>
        <sz val="16"/>
        <color indexed="8"/>
        <rFont val="Times New Roman"/>
        <family val="1"/>
      </rPr>
      <t>40</t>
    </r>
    <r>
      <rPr>
        <sz val="16"/>
        <color indexed="8"/>
        <rFont val="宋体"/>
        <family val="0"/>
      </rPr>
      <t>万元。与上年增加了</t>
    </r>
    <r>
      <rPr>
        <sz val="16"/>
        <color indexed="8"/>
        <rFont val="Times New Roman"/>
        <family val="1"/>
      </rPr>
      <t>6</t>
    </r>
    <r>
      <rPr>
        <sz val="16"/>
        <color indexed="8"/>
        <rFont val="宋体"/>
        <family val="0"/>
      </rPr>
      <t>万元，主要原因是增加了一辆监测特种车的运行费用。</t>
    </r>
  </si>
  <si>
    <t>四、其他重要事项的情况说明</t>
  </si>
  <si>
    <t xml:space="preserve">    1、部门运行经费（即公用经费）。2018年一般公共预算财政拨款运行经费240.16万元，主要用于：办公费及印刷费、邮电费、电费、差旅费、维修维护费、培训费、劳务费、公务车运行维护费、其他商品和服务支出。
    2、政府采购情况。2018年政府采购预算总额417万元，其中：政府采购货物预算347万元、政府采购服务预算70万元。
</t>
  </si>
  <si>
    <t>表1</t>
  </si>
  <si>
    <t>2018年财政拨款收支总表</t>
  </si>
  <si>
    <t>单位：万元</t>
  </si>
  <si>
    <t>2018年收入预算数</t>
  </si>
  <si>
    <t>2018年支出预算数</t>
  </si>
  <si>
    <t>项目</t>
  </si>
  <si>
    <t>预算数</t>
  </si>
  <si>
    <t>合计</t>
  </si>
  <si>
    <t>一般公共预算
财政拨款</t>
  </si>
  <si>
    <t>政府性基金预算
财政拨款</t>
  </si>
  <si>
    <t>国有资本经营预算财政拨款</t>
  </si>
  <si>
    <t>一、本年收入</t>
  </si>
  <si>
    <t>一、本年支出</t>
  </si>
  <si>
    <t>一般公共预算拨款</t>
  </si>
  <si>
    <t>教育支出</t>
  </si>
  <si>
    <t>政府性基金预算拨款</t>
  </si>
  <si>
    <t xml:space="preserve">    （一）进修及培训</t>
  </si>
  <si>
    <t>国有资本经营预算拨款</t>
  </si>
  <si>
    <t xml:space="preserve">        1、培训支出</t>
  </si>
  <si>
    <t>社会保障和就业支出</t>
  </si>
  <si>
    <t>二、上年结转</t>
  </si>
  <si>
    <t>    （一）行政事业单位离退休</t>
  </si>
  <si>
    <t xml:space="preserve">    1、机关事业单位基本养老保险缴费支出</t>
  </si>
  <si>
    <t xml:space="preserve">    2、机关事业单位职业年金缴费支出</t>
  </si>
  <si>
    <t xml:space="preserve">    3、机关事业单位职业年金缴费支出</t>
  </si>
  <si>
    <t>医疗卫生与计划生育支出</t>
  </si>
  <si>
    <t>   （一） 行政事业单位医疗</t>
  </si>
  <si>
    <t>        1、事业单位医疗</t>
  </si>
  <si>
    <t>         2、公务员医疗补助</t>
  </si>
  <si>
    <t>节能环保支出</t>
  </si>
  <si>
    <t>     (一)污染减排</t>
  </si>
  <si>
    <t>         1、环境监测与信息</t>
  </si>
  <si>
    <t xml:space="preserve">     2、减排专项支出</t>
  </si>
  <si>
    <t>住房保障支出</t>
  </si>
  <si>
    <t>    （一）住房改革支出</t>
  </si>
  <si>
    <t>          1、住房公积金</t>
  </si>
  <si>
    <t>二、结转下年</t>
  </si>
  <si>
    <t>收入总计</t>
  </si>
  <si>
    <t>支出总计</t>
  </si>
  <si>
    <t>表2</t>
  </si>
  <si>
    <t>2018年一般公共预算财政拨款支出预算表</t>
  </si>
  <si>
    <t>功能分类科目</t>
  </si>
  <si>
    <t>2017年预算数</t>
  </si>
  <si>
    <t>2018年预算数</t>
  </si>
  <si>
    <t>科目编码</t>
  </si>
  <si>
    <t>科目名称</t>
  </si>
  <si>
    <t>小计</t>
  </si>
  <si>
    <t>基本支出</t>
  </si>
  <si>
    <t>项目支出</t>
  </si>
  <si>
    <t xml:space="preserve">  20508</t>
  </si>
  <si>
    <t xml:space="preserve">  进修及培训</t>
  </si>
  <si>
    <t xml:space="preserve">    2050803</t>
  </si>
  <si>
    <t xml:space="preserve">    培训支出</t>
  </si>
  <si>
    <t>208</t>
  </si>
  <si>
    <t xml:space="preserve">  20805</t>
  </si>
  <si>
    <t xml:space="preserve">  行政事业单位离退休</t>
  </si>
  <si>
    <t xml:space="preserve">    2080505</t>
  </si>
  <si>
    <t xml:space="preserve">    机关事业单位基本养老保险缴费支出</t>
  </si>
  <si>
    <t xml:space="preserve">    2080506</t>
  </si>
  <si>
    <t xml:space="preserve">    机关事业单位职业年金缴费支出</t>
  </si>
  <si>
    <t xml:space="preserve">    2080599</t>
  </si>
  <si>
    <t xml:space="preserve">    其他行政事业单位离退休支出</t>
  </si>
  <si>
    <t>210</t>
  </si>
  <si>
    <t>　21011</t>
  </si>
  <si>
    <t xml:space="preserve">  行政事业单位医疗</t>
  </si>
  <si>
    <t>　　2101102</t>
  </si>
  <si>
    <t xml:space="preserve">    事业单位医疗</t>
  </si>
  <si>
    <t>　　2101103</t>
  </si>
  <si>
    <t>　　公务员医疗补助</t>
  </si>
  <si>
    <t>211</t>
  </si>
  <si>
    <t xml:space="preserve">  21111</t>
  </si>
  <si>
    <t xml:space="preserve">   污染减排</t>
  </si>
  <si>
    <t xml:space="preserve">    2111101</t>
  </si>
  <si>
    <t xml:space="preserve">      环境监测与信息</t>
  </si>
  <si>
    <t xml:space="preserve">    2111103</t>
  </si>
  <si>
    <t xml:space="preserve">      减排专项支出</t>
  </si>
  <si>
    <t>221</t>
  </si>
  <si>
    <t xml:space="preserve">  22102</t>
  </si>
  <si>
    <t xml:space="preserve">  住房改革支出</t>
  </si>
  <si>
    <t xml:space="preserve">    2210201</t>
  </si>
  <si>
    <t xml:space="preserve">    住房公积金</t>
  </si>
  <si>
    <t>表3</t>
  </si>
  <si>
    <t>2018年一般公共预算财政拨款基本支出预算表</t>
  </si>
  <si>
    <t>经济分类科目</t>
  </si>
  <si>
    <t>2018年基本支出</t>
  </si>
  <si>
    <t>人员经费</t>
  </si>
  <si>
    <t>公用经费</t>
  </si>
  <si>
    <t>301</t>
  </si>
  <si>
    <t>工资福利支出</t>
  </si>
  <si>
    <t xml:space="preserve">  30101</t>
  </si>
  <si>
    <t xml:space="preserve">  基本工资</t>
  </si>
  <si>
    <t xml:space="preserve">  30102</t>
  </si>
  <si>
    <t xml:space="preserve">  津贴补贴</t>
  </si>
  <si>
    <t xml:space="preserve">  30104</t>
  </si>
  <si>
    <t xml:space="preserve">  社会保障缴费</t>
  </si>
  <si>
    <t xml:space="preserve">  30107</t>
  </si>
  <si>
    <t xml:space="preserve">  绩效工资</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</si>
  <si>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</si>
  <si>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</si>
  <si>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</si>
  <si>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</si>
  <si>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</si>
  <si>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</si>
  <si>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</si>
  <si>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</si>
  <si>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30206</t>
  </si>
  <si>
    <t xml:space="preserve">  电费</t>
  </si>
  <si>
    <t xml:space="preserve">  30207</t>
  </si>
  <si>
    <t xml:space="preserve">  邮电费</t>
  </si>
  <si>
    <t xml:space="preserve">  30211</t>
  </si>
  <si>
    <t xml:space="preserve">  差旅费</t>
  </si>
  <si>
    <t xml:space="preserve">  30213</t>
  </si>
  <si>
    <t xml:space="preserve">  维修(护)费</t>
  </si>
  <si>
    <t xml:space="preserve">  30216</t>
  </si>
  <si>
    <t xml:space="preserve">  培训费</t>
  </si>
  <si>
    <t xml:space="preserve">  30217</t>
  </si>
  <si>
    <t xml:space="preserve">  公务接待费</t>
  </si>
  <si>
    <t xml:space="preserve">  30226</t>
  </si>
  <si>
    <t xml:space="preserve">  劳务费</t>
  </si>
  <si>
    <t xml:space="preserve">  30228</t>
  </si>
  <si>
    <t xml:space="preserve">  工会经费</t>
  </si>
  <si>
    <t xml:space="preserve">  30229</t>
  </si>
  <si>
    <t xml:space="preserve">  福利费</t>
  </si>
  <si>
    <t xml:space="preserve">  30231</t>
  </si>
  <si>
    <t xml:space="preserve">  公务用车运行维护费</t>
  </si>
  <si>
    <t xml:space="preserve">  30299</t>
  </si>
  <si>
    <t xml:space="preserve">  其他商品和服务支出</t>
  </si>
  <si>
    <t>303</t>
  </si>
  <si>
    <t>对个人和家庭的补助</t>
  </si>
  <si>
    <t xml:space="preserve">  30311</t>
  </si>
  <si>
    <t xml:space="preserve">  住房公积金</t>
  </si>
  <si>
    <t xml:space="preserve">  30399</t>
  </si>
  <si>
    <t>其他对个人和家庭的补助</t>
  </si>
  <si>
    <t>表4</t>
  </si>
  <si>
    <t>2018年一般公共预算“三公”经费支出表</t>
  </si>
  <si>
    <t>因公出国
（境）费</t>
  </si>
  <si>
    <t>公务用车购置及运行费</t>
  </si>
  <si>
    <t>公务接待
费</t>
  </si>
  <si>
    <t>公务用车
购置费</t>
  </si>
  <si>
    <t>公务用车
运行费</t>
  </si>
  <si>
    <t>表5</t>
  </si>
  <si>
    <t>2018年政府性基金预算支出表</t>
  </si>
  <si>
    <t>2018年本年政府性基金预算财政拨款支出</t>
  </si>
  <si>
    <t>备注：本单位无政府性基金收支，故此表无数据。</t>
  </si>
  <si>
    <t>表6</t>
  </si>
  <si>
    <t>2018年部门收支总表</t>
  </si>
  <si>
    <t>收入</t>
  </si>
  <si>
    <t>支出</t>
  </si>
  <si>
    <t>一般公共预算拨款收入</t>
  </si>
  <si>
    <t>一、教育支出</t>
  </si>
  <si>
    <t>政府性基金预算拨款收入</t>
  </si>
  <si>
    <t>国有资本经营预算拨款收入</t>
  </si>
  <si>
    <t>事业收入</t>
  </si>
  <si>
    <t>二、社会保障和就业支出</t>
  </si>
  <si>
    <t>事业单位经营收入</t>
  </si>
  <si>
    <t>其他收入</t>
  </si>
  <si>
    <t xml:space="preserve">    3、其他行政事业单位离退休支出</t>
  </si>
  <si>
    <t>三、医疗卫生与计划生育支出</t>
  </si>
  <si>
    <t>四、节能环保支出</t>
  </si>
  <si>
    <t>五、住房保障支出</t>
  </si>
  <si>
    <t>本年收入合计</t>
  </si>
  <si>
    <t>本年支出合计</t>
  </si>
  <si>
    <t>用事业基金弥补收支差额</t>
  </si>
  <si>
    <t>结转下年</t>
  </si>
  <si>
    <t>上年结转</t>
  </si>
  <si>
    <t>表7</t>
  </si>
  <si>
    <t>2018年部门收入总表</t>
  </si>
  <si>
    <t>科目</t>
  </si>
  <si>
    <t>一般公共预
算拨款收入</t>
  </si>
  <si>
    <t>政府性基金
预算拨款收入</t>
  </si>
  <si>
    <t>国有资本经营
预算拨款收入</t>
  </si>
  <si>
    <t>事业单位
经营收入</t>
  </si>
  <si>
    <t>用事业基金
弥补收支差额</t>
  </si>
  <si>
    <t>金额</t>
  </si>
  <si>
    <t>其中：
教育收费</t>
  </si>
  <si>
    <t>表8</t>
  </si>
  <si>
    <r>
      <t>2018</t>
    </r>
    <r>
      <rPr>
        <b/>
        <sz val="18"/>
        <color indexed="8"/>
        <rFont val="宋体"/>
        <family val="0"/>
      </rPr>
      <t>年部门支出总表</t>
    </r>
  </si>
  <si>
    <t>上缴上级支出</t>
  </si>
  <si>
    <t>事业单位
经营支出</t>
  </si>
  <si>
    <t>对下级单
位补助支出</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</si>
</sst>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9">
    <font>
      <sz val="11"/>
      <color indexed="8"/>
      <name val="宋体"/>
      <family val="0"/>
    </font>
    <font>
      <sz val="11"/>
      <name val="宋体"/>
      <family val="0"/>
    </font>
    <font>
      <b/>
      <sz val="18"/>
      <color indexed="8"/>
      <name val="宋体"/>
      <family val="0"/>
    </font>
    <font>
      <b/>
      <sz val="11"/>
      <color indexed="8"/>
      <name val="宋体"/>
      <family val="0"/>
    </font>
    <font>
      <sz val="16"/>
      <color indexed="8"/>
      <name val="仿宋_GB2312"/>
      <family val="3"/>
    </font>
    <font>
      <b/>
      <sz val="22"/>
      <color indexed="8"/>
      <name val="华文中宋"/>
      <family val="0"/>
    </font>
    <font>
      <b/>
      <sz val="22"/>
      <color indexed="8"/>
      <name val="宋体"/>
      <family val="0"/>
    </font>
    <font>
      <sz val="16"/>
      <color indexed="8"/>
      <name val="方正黑体_GBK"/>
      <family val="4"/>
    </font>
    <font>
      <sz val="16"/>
      <color indexed="8"/>
      <name val="Times New Roman"/>
      <family val="1"/>
    </font>
    <font>
      <sz val="16"/>
      <color indexed="8"/>
      <name val="黑体"/>
      <family val="3"/>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6"/>
      <color indexed="63"/>
      <name val="仿宋_GB2312"/>
      <family val="3"/>
    </font>
    <font>
      <sz val="16"/>
      <color indexed="8"/>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7">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style="thin"/>
    </border>
    <border>
      <left style="thin"/>
      <right style="thin"/>
      <top>
        <color indexed="63"/>
      </top>
      <bottom style="thin"/>
    </border>
    <border>
      <left>
        <color indexed="63"/>
      </left>
      <right>
        <color indexed="63"/>
      </right>
      <top style="thin"/>
      <bottom style="thin"/>
    </border>
    <border>
      <left style="thin"/>
      <right>
        <color indexed="63"/>
      </right>
      <top>
        <color indexed="63"/>
      </top>
      <bottom style="thin"/>
    </border>
  </borders>
  <cellStyleXfs count="63">
    <xf numFmtId="0" fontId="0" fillId="0" borderId="0" applyProtection="0">
      <alignment vertical="center"/>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2" borderId="1" applyNumberFormat="0" applyFon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2" applyNumberFormat="0" applyFill="0" applyAlignment="0" applyProtection="0"/>
    <xf numFmtId="0" fontId="36" fillId="0" borderId="2" applyNumberFormat="0" applyFill="0" applyAlignment="0" applyProtection="0"/>
    <xf numFmtId="0" fontId="37" fillId="0" borderId="3" applyNumberFormat="0" applyFill="0" applyAlignment="0" applyProtection="0"/>
    <xf numFmtId="0" fontId="37" fillId="0" borderId="0" applyNumberFormat="0" applyFill="0" applyBorder="0" applyAlignment="0" applyProtection="0"/>
    <xf numFmtId="0" fontId="38" fillId="3" borderId="4" applyNumberFormat="0" applyAlignment="0" applyProtection="0"/>
    <xf numFmtId="0" fontId="39" fillId="4" borderId="5" applyNumberFormat="0" applyAlignment="0" applyProtection="0"/>
    <xf numFmtId="0" fontId="40" fillId="4" borderId="4" applyNumberFormat="0" applyAlignment="0" applyProtection="0"/>
    <xf numFmtId="0" fontId="41" fillId="5" borderId="6" applyNumberFormat="0" applyAlignment="0" applyProtection="0"/>
    <xf numFmtId="0" fontId="42" fillId="0" borderId="7" applyNumberFormat="0" applyFill="0" applyAlignment="0" applyProtection="0"/>
    <xf numFmtId="0" fontId="43" fillId="0" borderId="8" applyNumberFormat="0" applyFill="0" applyAlignment="0" applyProtection="0"/>
    <xf numFmtId="0" fontId="44" fillId="6" borderId="0" applyNumberFormat="0" applyBorder="0" applyAlignment="0" applyProtection="0"/>
    <xf numFmtId="0" fontId="45" fillId="7" borderId="0" applyNumberFormat="0" applyBorder="0" applyAlignment="0" applyProtection="0"/>
    <xf numFmtId="0" fontId="46" fillId="8" borderId="0" applyNumberFormat="0" applyBorder="0" applyAlignment="0" applyProtection="0"/>
    <xf numFmtId="0" fontId="47"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47" fillId="28" borderId="0" applyNumberFormat="0" applyBorder="0" applyAlignment="0" applyProtection="0"/>
    <xf numFmtId="0" fontId="47" fillId="29" borderId="0" applyNumberFormat="0" applyBorder="0" applyAlignment="0" applyProtection="0"/>
    <xf numFmtId="0" fontId="48" fillId="30" borderId="0" applyNumberFormat="0" applyBorder="0" applyAlignment="0" applyProtection="0"/>
    <xf numFmtId="0" fontId="48" fillId="31" borderId="0" applyNumberFormat="0" applyBorder="0" applyAlignment="0" applyProtection="0"/>
    <xf numFmtId="0" fontId="47" fillId="32" borderId="0" applyNumberFormat="0" applyBorder="0" applyAlignment="0" applyProtection="0"/>
  </cellStyleXfs>
  <cellXfs count="42">
    <xf numFmtId="0" fontId="0" fillId="0" borderId="0" xfId="0" applyAlignment="1" applyProtection="1">
      <alignment vertical="center"/>
      <protection/>
    </xf>
    <xf numFmtId="0" fontId="0" fillId="0" borderId="0" xfId="0" applyFont="1" applyAlignment="1" applyProtection="1">
      <alignment horizontal="center" vertical="center"/>
      <protection/>
    </xf>
    <xf numFmtId="0" fontId="0" fillId="0" borderId="0" xfId="0" applyFont="1" applyAlignment="1" applyProtection="1">
      <alignment horizontal="left" vertical="center"/>
      <protection/>
    </xf>
    <xf numFmtId="0" fontId="2" fillId="0" borderId="0" xfId="0" applyFont="1" applyAlignment="1" applyProtection="1">
      <alignment horizontal="center" vertical="center"/>
      <protection/>
    </xf>
    <xf numFmtId="0" fontId="3" fillId="0" borderId="0" xfId="0" applyFont="1" applyAlignment="1" applyProtection="1">
      <alignment horizontal="center" vertical="center"/>
      <protection/>
    </xf>
    <xf numFmtId="0" fontId="0" fillId="0" borderId="0" xfId="0" applyFont="1" applyAlignment="1" applyProtection="1">
      <alignment horizontal="right" vertical="center"/>
      <protection/>
    </xf>
    <xf numFmtId="0" fontId="0" fillId="0" borderId="9" xfId="0" applyFont="1" applyBorder="1" applyAlignment="1" applyProtection="1">
      <alignment horizontal="center" vertical="center"/>
      <protection/>
    </xf>
    <xf numFmtId="0" fontId="0" fillId="0" borderId="9" xfId="0" applyFont="1" applyBorder="1" applyAlignment="1" applyProtection="1">
      <alignment horizontal="center" vertical="center" wrapText="1"/>
      <protection/>
    </xf>
    <xf numFmtId="176" fontId="0" fillId="0" borderId="9" xfId="0" applyNumberFormat="1" applyFont="1" applyBorder="1" applyAlignment="1" applyProtection="1">
      <alignment horizontal="center" vertical="center"/>
      <protection/>
    </xf>
    <xf numFmtId="49" fontId="0" fillId="0" borderId="9" xfId="0" applyNumberFormat="1" applyFont="1" applyBorder="1" applyAlignment="1" applyProtection="1">
      <alignment vertical="center"/>
      <protection/>
    </xf>
    <xf numFmtId="0" fontId="0" fillId="0" borderId="9" xfId="0" applyFont="1" applyBorder="1" applyAlignment="1" applyProtection="1">
      <alignment horizontal="left" vertical="center"/>
      <protection/>
    </xf>
    <xf numFmtId="176" fontId="0" fillId="0" borderId="9" xfId="0" applyNumberFormat="1" applyFont="1" applyBorder="1" applyAlignment="1" applyProtection="1">
      <alignment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horizontal="center" vertical="center"/>
      <protection/>
    </xf>
    <xf numFmtId="49" fontId="0" fillId="0" borderId="11" xfId="0" applyNumberFormat="1" applyFont="1" applyBorder="1" applyAlignment="1" applyProtection="1">
      <alignment horizontal="left" vertical="center"/>
      <protection/>
    </xf>
    <xf numFmtId="0" fontId="0" fillId="0" borderId="12" xfId="0" applyFont="1" applyBorder="1" applyAlignment="1" applyProtection="1">
      <alignment vertical="center"/>
      <protection/>
    </xf>
    <xf numFmtId="49" fontId="0" fillId="0" borderId="9" xfId="0" applyNumberFormat="1" applyFont="1" applyBorder="1" applyAlignment="1" applyProtection="1">
      <alignment horizontal="left" vertical="center"/>
      <protection/>
    </xf>
    <xf numFmtId="0" fontId="0" fillId="0" borderId="11" xfId="0" applyFont="1" applyBorder="1" applyAlignment="1" applyProtection="1">
      <alignment vertical="center"/>
      <protection/>
    </xf>
    <xf numFmtId="0" fontId="0" fillId="0" borderId="0" xfId="0" applyFont="1" applyAlignment="1" applyProtection="1">
      <alignment vertical="center"/>
      <protection/>
    </xf>
    <xf numFmtId="176" fontId="0" fillId="0" borderId="13" xfId="0" applyNumberFormat="1" applyFont="1" applyBorder="1" applyAlignment="1" applyProtection="1">
      <alignment vertical="center"/>
      <protection/>
    </xf>
    <xf numFmtId="176" fontId="0" fillId="0" borderId="14" xfId="0" applyNumberFormat="1" applyFont="1" applyBorder="1" applyAlignment="1" applyProtection="1">
      <alignment vertical="center"/>
      <protection/>
    </xf>
    <xf numFmtId="176" fontId="0" fillId="0" borderId="11" xfId="0" applyNumberFormat="1" applyFont="1" applyBorder="1" applyAlignment="1" applyProtection="1">
      <alignment vertical="center"/>
      <protection/>
    </xf>
    <xf numFmtId="49" fontId="0" fillId="0" borderId="10" xfId="0" applyNumberFormat="1" applyFont="1" applyBorder="1" applyAlignment="1" applyProtection="1">
      <alignment vertical="center"/>
      <protection/>
    </xf>
    <xf numFmtId="0" fontId="0" fillId="0" borderId="10" xfId="0" applyFont="1" applyBorder="1" applyAlignment="1" applyProtection="1">
      <alignment horizontal="center" vertical="center"/>
      <protection/>
    </xf>
    <xf numFmtId="0" fontId="0" fillId="0" borderId="13" xfId="0" applyFont="1" applyBorder="1" applyAlignment="1" applyProtection="1">
      <alignment horizontal="center" vertical="center"/>
      <protection/>
    </xf>
    <xf numFmtId="0" fontId="0" fillId="0" borderId="15" xfId="0" applyFont="1" applyBorder="1" applyAlignment="1" applyProtection="1">
      <alignment horizontal="center" vertical="center"/>
      <protection/>
    </xf>
    <xf numFmtId="0" fontId="0" fillId="0" borderId="14" xfId="0" applyFont="1" applyBorder="1" applyAlignment="1" applyProtection="1">
      <alignment horizontal="center" vertical="center"/>
      <protection/>
    </xf>
    <xf numFmtId="0" fontId="0" fillId="0" borderId="16" xfId="0" applyFont="1" applyBorder="1" applyAlignment="1" applyProtection="1">
      <alignment vertical="center"/>
      <protection/>
    </xf>
    <xf numFmtId="0" fontId="0" fillId="0" borderId="13" xfId="0" applyFont="1" applyBorder="1" applyAlignment="1" applyProtection="1">
      <alignment vertical="center"/>
      <protection/>
    </xf>
    <xf numFmtId="0" fontId="0" fillId="0" borderId="14" xfId="0" applyFont="1" applyBorder="1" applyAlignment="1" applyProtection="1">
      <alignment vertical="center"/>
      <protection/>
    </xf>
    <xf numFmtId="0" fontId="0" fillId="0" borderId="0" xfId="0" applyFont="1" applyAlignment="1" applyProtection="1">
      <alignment/>
      <protection/>
    </xf>
    <xf numFmtId="0" fontId="4" fillId="0" borderId="0" xfId="0" applyFont="1" applyAlignment="1" applyProtection="1">
      <alignment horizontal="justify"/>
      <protection/>
    </xf>
    <xf numFmtId="0" fontId="5" fillId="0" borderId="0" xfId="0" applyFont="1" applyAlignment="1" applyProtection="1">
      <alignment horizontal="center"/>
      <protection/>
    </xf>
    <xf numFmtId="0" fontId="6" fillId="0" borderId="0" xfId="0" applyFont="1" applyAlignment="1" applyProtection="1">
      <alignment horizontal="center"/>
      <protection/>
    </xf>
    <xf numFmtId="0" fontId="7" fillId="0" borderId="0" xfId="0" applyFont="1" applyAlignment="1" applyProtection="1">
      <alignment horizontal="left"/>
      <protection/>
    </xf>
    <xf numFmtId="0" fontId="4" fillId="0" borderId="0" xfId="0" applyFont="1" applyAlignment="1" applyProtection="1">
      <alignment horizontal="justify" wrapText="1"/>
      <protection/>
    </xf>
    <xf numFmtId="0" fontId="4" fillId="0" borderId="0" xfId="0" applyFont="1" applyAlignment="1" applyProtection="1">
      <alignment horizontal="left" wrapText="1"/>
      <protection/>
    </xf>
    <xf numFmtId="0" fontId="4" fillId="0" borderId="0" xfId="0" applyFont="1" applyAlignment="1" applyProtection="1">
      <alignment horizontal="left"/>
      <protection/>
    </xf>
    <xf numFmtId="0" fontId="8" fillId="0" borderId="0" xfId="0" applyFont="1" applyAlignment="1" applyProtection="1">
      <alignment horizontal="justify" wrapText="1"/>
      <protection/>
    </xf>
    <xf numFmtId="0" fontId="9" fillId="0" borderId="0" xfId="0" applyFont="1" applyAlignment="1" applyProtection="1">
      <alignment horizontal="left"/>
      <protection/>
    </xf>
    <xf numFmtId="0" fontId="4" fillId="0" borderId="0" xfId="0" applyFont="1" applyAlignment="1" applyProtection="1">
      <alignment horizontal="left" vertical="top" wrapText="1"/>
      <protection/>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dxfs count="17">
    <dxf>
      <font>
        <color theme="1"/>
      </font>
      <border>
        <left style="thin">
          <color theme="4" tint="0.39998000860214233"/>
        </left>
        <right style="thin">
          <color theme="4" tint="0.39998000860214233"/>
        </right>
        <top style="thin">
          <color theme="4"/>
        </top>
        <bottom style="thin">
          <color theme="4"/>
        </bottom>
      </border>
    </dxf>
    <dxf>
      <font>
        <b/>
        <color theme="0"/>
      </font>
      <fill>
        <patternFill patternType="solid">
          <fgColor theme="4"/>
          <bgColor theme="4"/>
        </patternFill>
      </fill>
    </dxf>
    <dxf>
      <font>
        <b/>
        <color theme="1"/>
      </font>
      <border>
        <top style="double">
          <color theme="4"/>
        </top>
      </border>
    </dxf>
    <dxf>
      <font>
        <b/>
        <color theme="1"/>
      </font>
    </dxf>
    <dxf>
      <font>
        <b/>
        <color theme="1"/>
      </font>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fill>
        <patternFill patternType="solid">
          <fgColor theme="4" tint="0.7999799847602844"/>
          <bgColor theme="4" tint="0.7999799847602844"/>
        </patternFill>
      </fill>
      <border>
        <bottom style="thin">
          <color theme="4" tint="0.39998000860214233"/>
        </bottom>
      </border>
    </dxf>
    <dxf>
      <font>
        <b/>
        <color theme="1"/>
      </font>
      <fill>
        <patternFill patternType="solid">
          <fgColor theme="4" tint="0.7999799847602844"/>
          <bgColor theme="4" tint="0.7999799847602844"/>
        </patternFill>
      </fill>
      <border>
        <top style="thin">
          <color theme="4" tint="0.39998000860214233"/>
        </top>
        <bottom style="thin">
          <color theme="4" tint="0.39998000860214233"/>
        </bottom>
      </border>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border>
        <top style="thin">
          <color theme="4"/>
        </top>
        <bottom style="thin">
          <color theme="4"/>
        </bottom>
      </border>
    </dxf>
    <dxf>
      <font>
        <b/>
        <color theme="1"/>
      </font>
    </dxf>
    <dxf>
      <font>
        <color theme="1"/>
      </font>
      <border>
        <bottom style="thin">
          <color theme="4" tint="0.39998000860214233"/>
        </bottom>
      </border>
    </dxf>
    <dxf>
      <font>
        <color theme="1"/>
      </font>
    </dxf>
    <dxf>
      <font>
        <b/>
      </font>
      <fill>
        <patternFill patternType="solid">
          <fgColor theme="4" tint="0.7999799847602844"/>
          <bgColor theme="4" tint="0.7999799847602844"/>
        </patternFill>
      </fill>
      <border>
        <bottom style="thin">
          <color theme="4" tint="0.39998000860214233"/>
        </bottom>
      </border>
    </dxf>
    <dxf>
      <fill>
        <patternFill patternType="solid">
          <fgColor theme="4" tint="0.7999799847602844"/>
          <bgColor theme="4" tint="0.7999799847602844"/>
        </patternFill>
      </fill>
      <border>
        <bottom style="thin">
          <color theme="4" tint="0.39998000860214233"/>
        </bottom>
      </border>
    </dxf>
  </dxfs>
  <tableStyles count="1" defaultTableStyle="TableStylePreset3_Accent1" defaultPivotStyle="PivotStylePreset2_Accent1">
    <tableStyle name="TableStylePreset3_Accent1" pivot="0" count="7">
      <tableStyleElement type="wholeTable" dxfId="0"/>
      <tableStyleElement type="headerRow" dxfId="1"/>
      <tableStyleElement type="totalRow" dxfId="2"/>
      <tableStyleElement type="firstColumn" dxfId="3"/>
      <tableStyleElement type="lastColumn" dxfId="4"/>
      <tableStyleElement type="firstRowStripe" dxfId="5"/>
      <tableStyleElement type="firstColumnStripe" dxfId="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11"/>
  <sheetViews>
    <sheetView tabSelected="1" zoomScaleSheetLayoutView="100" workbookViewId="0" topLeftCell="A1">
      <selection activeCell="A2" sqref="A2"/>
    </sheetView>
  </sheetViews>
  <sheetFormatPr defaultColWidth="9.00390625" defaultRowHeight="13.5"/>
  <cols>
    <col min="1" max="1" width="125.875" style="31" bestFit="1" customWidth="1"/>
    <col min="2" max="4" width="9.00390625" style="31" customWidth="1"/>
    <col min="5" max="5" width="6.625" style="31" bestFit="1" customWidth="1"/>
    <col min="6" max="16384" width="9.00390625" style="31" customWidth="1"/>
  </cols>
  <sheetData>
    <row r="1" ht="22.5" customHeight="1">
      <c r="A1" s="32"/>
    </row>
    <row r="2" ht="30.75" customHeight="1">
      <c r="A2" s="33" t="s">
        <v>0</v>
      </c>
    </row>
    <row r="3" ht="25.5" customHeight="1">
      <c r="A3" s="34"/>
    </row>
    <row r="4" ht="18" customHeight="1">
      <c r="A4" s="35" t="s">
        <v>1</v>
      </c>
    </row>
    <row r="5" ht="73.5" customHeight="1">
      <c r="A5" s="36" t="s">
        <v>2</v>
      </c>
    </row>
    <row r="6" ht="25.5" customHeight="1">
      <c r="A6" s="35" t="s">
        <v>3</v>
      </c>
    </row>
    <row r="7" ht="76.5" customHeight="1">
      <c r="A7" s="37" t="s">
        <v>4</v>
      </c>
    </row>
    <row r="8" ht="27.75" customHeight="1">
      <c r="A8" s="38" t="s">
        <v>5</v>
      </c>
    </row>
    <row r="9" ht="39" customHeight="1">
      <c r="A9" s="39" t="s">
        <v>6</v>
      </c>
    </row>
    <row r="10" ht="37.5" customHeight="1">
      <c r="A10" s="40" t="s">
        <v>7</v>
      </c>
    </row>
    <row r="11" ht="110.25" customHeight="1">
      <c r="A11" s="41" t="s">
        <v>8</v>
      </c>
    </row>
  </sheetData>
  <sheetProtection/>
  <printOptions/>
  <pageMargins left="0.7082447761625756" right="0.7082447761625756" top="0.747823152016467" bottom="0.747823152016467" header="0.31523838287263406" footer="0.31523838287263406"/>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G28"/>
  <sheetViews>
    <sheetView zoomScaleSheetLayoutView="100" workbookViewId="0" topLeftCell="A1">
      <selection activeCell="J12" sqref="J12"/>
    </sheetView>
  </sheetViews>
  <sheetFormatPr defaultColWidth="9.00390625" defaultRowHeight="13.5"/>
  <cols>
    <col min="1" max="1" width="19.375" style="0" bestFit="1" customWidth="1"/>
    <col min="2" max="2" width="12.00390625" style="0" bestFit="1" customWidth="1"/>
    <col min="3" max="3" width="36.125" style="0" bestFit="1" customWidth="1"/>
    <col min="4" max="4" width="15.875" style="0" bestFit="1" customWidth="1"/>
    <col min="5" max="5" width="17.00390625" style="0" bestFit="1" customWidth="1"/>
    <col min="6" max="6" width="13.375" style="0" bestFit="1" customWidth="1"/>
    <col min="7" max="7" width="12.25390625" style="0" bestFit="1" customWidth="1"/>
  </cols>
  <sheetData>
    <row r="1" ht="12.75" customHeight="1">
      <c r="A1" t="s">
        <v>9</v>
      </c>
    </row>
    <row r="2" spans="1:7" ht="21" customHeight="1">
      <c r="A2" s="3" t="s">
        <v>10</v>
      </c>
      <c r="B2" s="3"/>
      <c r="C2" s="3"/>
      <c r="D2" s="3"/>
      <c r="E2" s="3"/>
      <c r="F2" s="3"/>
      <c r="G2" s="3"/>
    </row>
    <row r="4" ht="12.75" customHeight="1">
      <c r="G4" s="5" t="s">
        <v>11</v>
      </c>
    </row>
    <row r="5" spans="1:7" ht="16.5" customHeight="1">
      <c r="A5" s="6" t="s">
        <v>12</v>
      </c>
      <c r="B5" s="6"/>
      <c r="C5" s="6" t="s">
        <v>13</v>
      </c>
      <c r="D5" s="6"/>
      <c r="E5" s="6"/>
      <c r="F5" s="6"/>
      <c r="G5" s="6"/>
    </row>
    <row r="6" spans="1:7" ht="30" customHeight="1">
      <c r="A6" s="6" t="s">
        <v>14</v>
      </c>
      <c r="B6" s="6" t="s">
        <v>15</v>
      </c>
      <c r="C6" s="6" t="s">
        <v>14</v>
      </c>
      <c r="D6" s="6" t="s">
        <v>16</v>
      </c>
      <c r="E6" s="7" t="s">
        <v>17</v>
      </c>
      <c r="F6" s="7" t="s">
        <v>18</v>
      </c>
      <c r="G6" s="7" t="s">
        <v>19</v>
      </c>
    </row>
    <row r="7" spans="1:7" ht="16.5" customHeight="1">
      <c r="A7" s="12" t="s">
        <v>20</v>
      </c>
      <c r="B7" s="12">
        <v>1000.39</v>
      </c>
      <c r="C7" s="12" t="s">
        <v>21</v>
      </c>
      <c r="D7" s="12"/>
      <c r="E7" s="12"/>
      <c r="F7" s="12"/>
      <c r="G7" s="12"/>
    </row>
    <row r="8" spans="1:7" ht="16.5" customHeight="1">
      <c r="A8" s="12" t="s">
        <v>22</v>
      </c>
      <c r="B8" s="12"/>
      <c r="C8" s="12" t="s">
        <v>23</v>
      </c>
      <c r="D8" s="12">
        <v>4.78</v>
      </c>
      <c r="E8" s="12">
        <v>4.78</v>
      </c>
      <c r="F8" s="12"/>
      <c r="G8" s="12"/>
    </row>
    <row r="9" spans="1:7" ht="16.5" customHeight="1">
      <c r="A9" s="12" t="s">
        <v>24</v>
      </c>
      <c r="B9" s="12"/>
      <c r="C9" s="12" t="s">
        <v>25</v>
      </c>
      <c r="D9" s="12">
        <v>4.78</v>
      </c>
      <c r="E9" s="12">
        <v>4.78</v>
      </c>
      <c r="F9" s="12"/>
      <c r="G9" s="12"/>
    </row>
    <row r="10" spans="1:7" ht="16.5" customHeight="1">
      <c r="A10" s="12" t="s">
        <v>26</v>
      </c>
      <c r="B10" s="12"/>
      <c r="C10" s="12" t="s">
        <v>27</v>
      </c>
      <c r="D10" s="12">
        <v>4.78</v>
      </c>
      <c r="E10" s="12">
        <v>4.78</v>
      </c>
      <c r="F10" s="12"/>
      <c r="G10" s="12"/>
    </row>
    <row r="11" spans="1:7" ht="16.5" customHeight="1">
      <c r="A11" s="12"/>
      <c r="B11" s="12"/>
      <c r="C11" s="12" t="s">
        <v>28</v>
      </c>
      <c r="D11" s="12">
        <v>92.19</v>
      </c>
      <c r="E11" s="12">
        <v>92.19</v>
      </c>
      <c r="F11" s="12"/>
      <c r="G11" s="12"/>
    </row>
    <row r="12" spans="1:7" ht="16.5" customHeight="1">
      <c r="A12" s="12" t="s">
        <v>29</v>
      </c>
      <c r="B12" s="12">
        <v>196.79</v>
      </c>
      <c r="C12" s="12" t="s">
        <v>30</v>
      </c>
      <c r="D12" s="12">
        <v>92.19</v>
      </c>
      <c r="E12" s="12">
        <v>92.19</v>
      </c>
      <c r="F12" s="12"/>
      <c r="G12" s="12"/>
    </row>
    <row r="13" spans="1:7" ht="16.5" customHeight="1">
      <c r="A13" s="12" t="s">
        <v>22</v>
      </c>
      <c r="B13" s="12"/>
      <c r="C13" s="12" t="s">
        <v>31</v>
      </c>
      <c r="D13" s="12">
        <v>63.71</v>
      </c>
      <c r="E13" s="12">
        <v>63.71</v>
      </c>
      <c r="F13" s="12"/>
      <c r="G13" s="12"/>
    </row>
    <row r="14" spans="1:7" ht="16.5" customHeight="1">
      <c r="A14" s="12" t="s">
        <v>24</v>
      </c>
      <c r="B14" s="12"/>
      <c r="C14" s="12" t="s">
        <v>32</v>
      </c>
      <c r="D14" s="12">
        <v>25.48</v>
      </c>
      <c r="E14" s="12">
        <v>25.48</v>
      </c>
      <c r="F14" s="12"/>
      <c r="G14" s="12"/>
    </row>
    <row r="15" spans="1:7" ht="16.5" customHeight="1">
      <c r="A15" s="18" t="s">
        <v>26</v>
      </c>
      <c r="B15" s="12"/>
      <c r="C15" s="13" t="s">
        <v>33</v>
      </c>
      <c r="D15" s="11">
        <v>3</v>
      </c>
      <c r="E15" s="11">
        <v>3</v>
      </c>
      <c r="F15" s="12"/>
      <c r="G15" s="12"/>
    </row>
    <row r="16" spans="1:7" ht="16.5" customHeight="1">
      <c r="A16" s="12"/>
      <c r="B16" s="29"/>
      <c r="C16" s="12" t="s">
        <v>34</v>
      </c>
      <c r="D16" s="12">
        <v>44.23</v>
      </c>
      <c r="E16" s="12">
        <v>44.23</v>
      </c>
      <c r="F16" s="12"/>
      <c r="G16" s="12"/>
    </row>
    <row r="17" spans="1:7" ht="16.5" customHeight="1">
      <c r="A17" s="12"/>
      <c r="B17" s="29"/>
      <c r="C17" s="12" t="s">
        <v>35</v>
      </c>
      <c r="D17" s="12">
        <v>44.23</v>
      </c>
      <c r="E17" s="12">
        <v>44.23</v>
      </c>
      <c r="F17" s="12"/>
      <c r="G17" s="12"/>
    </row>
    <row r="18" spans="1:7" ht="16.5" customHeight="1">
      <c r="A18" s="30"/>
      <c r="B18" s="12"/>
      <c r="C18" s="12" t="s">
        <v>36</v>
      </c>
      <c r="D18" s="12">
        <v>32.09</v>
      </c>
      <c r="E18" s="12">
        <v>32.09</v>
      </c>
      <c r="F18" s="12"/>
      <c r="G18" s="12"/>
    </row>
    <row r="19" spans="1:7" ht="16.5" customHeight="1">
      <c r="A19" s="12"/>
      <c r="B19" s="12"/>
      <c r="C19" s="12" t="s">
        <v>37</v>
      </c>
      <c r="D19" s="12">
        <v>12.14</v>
      </c>
      <c r="E19" s="12">
        <v>12.14</v>
      </c>
      <c r="F19" s="12"/>
      <c r="G19" s="12"/>
    </row>
    <row r="20" spans="1:7" ht="16.5" customHeight="1">
      <c r="A20" s="12"/>
      <c r="B20" s="12"/>
      <c r="C20" s="12" t="s">
        <v>38</v>
      </c>
      <c r="D20" s="12">
        <v>1017.75</v>
      </c>
      <c r="E20" s="12">
        <v>1017.75</v>
      </c>
      <c r="F20" s="12"/>
      <c r="G20" s="12"/>
    </row>
    <row r="21" spans="1:7" ht="16.5" customHeight="1">
      <c r="A21" s="12"/>
      <c r="B21" s="12"/>
      <c r="C21" s="12" t="s">
        <v>39</v>
      </c>
      <c r="D21" s="12">
        <f>D23+D22</f>
        <v>1017.75</v>
      </c>
      <c r="E21" s="12">
        <f>E23+E22</f>
        <v>1017.75</v>
      </c>
      <c r="F21" s="12"/>
      <c r="G21" s="12"/>
    </row>
    <row r="22" spans="1:7" ht="16.5" customHeight="1">
      <c r="A22" s="12"/>
      <c r="B22" s="12"/>
      <c r="C22" s="13" t="s">
        <v>40</v>
      </c>
      <c r="D22" s="12">
        <v>820.96</v>
      </c>
      <c r="E22" s="12">
        <v>820.96</v>
      </c>
      <c r="F22" s="12"/>
      <c r="G22" s="12"/>
    </row>
    <row r="23" spans="1:7" ht="16.5" customHeight="1">
      <c r="A23" s="12"/>
      <c r="B23" s="12"/>
      <c r="C23" s="13" t="s">
        <v>41</v>
      </c>
      <c r="D23" s="12">
        <v>196.79</v>
      </c>
      <c r="E23" s="12">
        <v>196.79</v>
      </c>
      <c r="F23" s="12"/>
      <c r="G23" s="12"/>
    </row>
    <row r="24" spans="1:7" ht="16.5" customHeight="1">
      <c r="A24" s="12"/>
      <c r="B24" s="12"/>
      <c r="C24" s="12" t="s">
        <v>42</v>
      </c>
      <c r="D24" s="12">
        <v>38.23</v>
      </c>
      <c r="E24" s="12">
        <v>38.23</v>
      </c>
      <c r="F24" s="12"/>
      <c r="G24" s="12"/>
    </row>
    <row r="25" spans="1:7" ht="16.5" customHeight="1">
      <c r="A25" s="12"/>
      <c r="B25" s="12"/>
      <c r="C25" s="12" t="s">
        <v>43</v>
      </c>
      <c r="D25" s="12">
        <v>38.23</v>
      </c>
      <c r="E25" s="12">
        <v>38.23</v>
      </c>
      <c r="F25" s="12"/>
      <c r="G25" s="12"/>
    </row>
    <row r="26" spans="1:7" ht="16.5" customHeight="1">
      <c r="A26" s="12"/>
      <c r="B26" s="12"/>
      <c r="C26" s="12" t="s">
        <v>44</v>
      </c>
      <c r="D26" s="12">
        <v>38.23</v>
      </c>
      <c r="E26" s="12">
        <v>38.23</v>
      </c>
      <c r="F26" s="12"/>
      <c r="G26" s="12"/>
    </row>
    <row r="27" spans="1:7" ht="16.5" customHeight="1">
      <c r="A27" s="12"/>
      <c r="B27" s="12"/>
      <c r="C27" s="12" t="s">
        <v>45</v>
      </c>
      <c r="D27" s="12"/>
      <c r="E27" s="12"/>
      <c r="F27" s="12"/>
      <c r="G27" s="12"/>
    </row>
    <row r="28" spans="1:7" ht="16.5" customHeight="1">
      <c r="A28" s="6" t="s">
        <v>46</v>
      </c>
      <c r="B28" s="12">
        <f>B7+B12</f>
        <v>1197.18</v>
      </c>
      <c r="C28" s="6" t="s">
        <v>47</v>
      </c>
      <c r="D28" s="12">
        <f>D8+D11+D16+D20+D24</f>
        <v>1197.18</v>
      </c>
      <c r="E28" s="12">
        <f>E8+E11+E16+E20+E24</f>
        <v>1197.18</v>
      </c>
      <c r="F28" s="12"/>
      <c r="G28" s="12"/>
    </row>
  </sheetData>
  <sheetProtection/>
  <mergeCells count="3">
    <mergeCell ref="A2:G2"/>
    <mergeCell ref="A5:B5"/>
    <mergeCell ref="C5:G5"/>
  </mergeCells>
  <printOptions horizontalCentered="1"/>
  <pageMargins left="0.16525711600236068" right="0.1728950523016021" top="0.3937007874015748" bottom="0.3937007874015748" header="0" footer="0"/>
  <pageSetup fitToHeight="11" horizontalDpi="600" verticalDpi="600" orientation="landscape" paperSize="9"/>
  <headerFooter scaleWithDoc="0" alignWithMargins="0">
    <oddFooter>&amp;L&amp;C&amp;"宋体,常规"&amp;12第&amp;"宋体,常规"&amp;12&amp;P&amp;"宋体,常规"&amp;12页
&amp;"宋体,常规"&amp;12 &amp;R</oddFooter>
  </headerFooter>
</worksheet>
</file>

<file path=xl/worksheets/sheet3.xml><?xml version="1.0" encoding="utf-8"?>
<worksheet xmlns="http://schemas.openxmlformats.org/spreadsheetml/2006/main" xmlns:r="http://schemas.openxmlformats.org/officeDocument/2006/relationships">
  <dimension ref="A1:F26"/>
  <sheetViews>
    <sheetView zoomScaleSheetLayoutView="100" workbookViewId="0" topLeftCell="A1">
      <selection activeCell="C7" sqref="C7"/>
    </sheetView>
  </sheetViews>
  <sheetFormatPr defaultColWidth="9.00390625" defaultRowHeight="13.5"/>
  <cols>
    <col min="1" max="1" width="12.375" style="0" bestFit="1" customWidth="1"/>
    <col min="2" max="2" width="34.375" style="0" bestFit="1" customWidth="1"/>
    <col min="3" max="3" width="15.875" style="0" bestFit="1" customWidth="1"/>
    <col min="4" max="4" width="14.50390625" style="0" bestFit="1" customWidth="1"/>
    <col min="5" max="5" width="12.00390625" style="0" bestFit="1" customWidth="1"/>
    <col min="6" max="6" width="12.75390625" style="0" bestFit="1" customWidth="1"/>
  </cols>
  <sheetData>
    <row r="1" ht="12.75" customHeight="1">
      <c r="A1" t="s">
        <v>48</v>
      </c>
    </row>
    <row r="2" spans="1:6" ht="21" customHeight="1">
      <c r="A2" s="3" t="s">
        <v>49</v>
      </c>
      <c r="B2" s="3"/>
      <c r="C2" s="3"/>
      <c r="D2" s="3"/>
      <c r="E2" s="3"/>
      <c r="F2" s="3"/>
    </row>
    <row r="4" ht="12.75" customHeight="1">
      <c r="F4" s="5" t="s">
        <v>11</v>
      </c>
    </row>
    <row r="5" spans="1:6" ht="19.5" customHeight="1">
      <c r="A5" s="24" t="s">
        <v>50</v>
      </c>
      <c r="B5" s="25"/>
      <c r="C5" s="14" t="s">
        <v>51</v>
      </c>
      <c r="D5" s="24" t="s">
        <v>52</v>
      </c>
      <c r="E5" s="26"/>
      <c r="F5" s="25"/>
    </row>
    <row r="6" spans="1:6" ht="19.5" customHeight="1">
      <c r="A6" s="6" t="s">
        <v>53</v>
      </c>
      <c r="B6" s="6" t="s">
        <v>54</v>
      </c>
      <c r="C6" s="27"/>
      <c r="D6" s="14" t="s">
        <v>55</v>
      </c>
      <c r="E6" s="14" t="s">
        <v>56</v>
      </c>
      <c r="F6" s="14" t="s">
        <v>57</v>
      </c>
    </row>
    <row r="7" spans="1:6" ht="19.5" customHeight="1">
      <c r="A7" s="12"/>
      <c r="B7" s="6" t="s">
        <v>16</v>
      </c>
      <c r="C7" s="13">
        <f>C8+C11+C16+C20+C24</f>
        <v>814.7</v>
      </c>
      <c r="D7" s="11">
        <f>D8+D11+D16+D20+D24</f>
        <v>1197.18</v>
      </c>
      <c r="E7" s="11">
        <f>E8+E11+E16+E20+E24</f>
        <v>885.3900000000001</v>
      </c>
      <c r="F7" s="11">
        <f>F8+F11+F16+F20+F24</f>
        <v>311.78999999999996</v>
      </c>
    </row>
    <row r="8" spans="1:6" ht="19.5" customHeight="1">
      <c r="A8" s="9">
        <v>205</v>
      </c>
      <c r="B8" s="10" t="s">
        <v>23</v>
      </c>
      <c r="C8" s="13">
        <v>4.42</v>
      </c>
      <c r="D8" s="11">
        <f>F8+E8</f>
        <v>4.78</v>
      </c>
      <c r="E8" s="12">
        <v>4.78</v>
      </c>
      <c r="F8" s="12"/>
    </row>
    <row r="9" spans="1:6" ht="19.5" customHeight="1">
      <c r="A9" s="9" t="s">
        <v>58</v>
      </c>
      <c r="B9" s="10" t="s">
        <v>59</v>
      </c>
      <c r="C9" s="13">
        <v>4.42</v>
      </c>
      <c r="D9" s="11">
        <f>F9+E9</f>
        <v>4.78</v>
      </c>
      <c r="E9" s="12">
        <v>4.78</v>
      </c>
      <c r="F9" s="12"/>
    </row>
    <row r="10" spans="1:6" ht="19.5" customHeight="1">
      <c r="A10" s="9" t="s">
        <v>60</v>
      </c>
      <c r="B10" s="10" t="s">
        <v>61</v>
      </c>
      <c r="C10" s="13">
        <v>4.42</v>
      </c>
      <c r="D10" s="11">
        <f>F10+E10</f>
        <v>4.78</v>
      </c>
      <c r="E10" s="12">
        <v>4.78</v>
      </c>
      <c r="F10" s="12"/>
    </row>
    <row r="11" spans="1:6" ht="19.5" customHeight="1">
      <c r="A11" s="12" t="s">
        <v>62</v>
      </c>
      <c r="B11" s="12" t="s">
        <v>28</v>
      </c>
      <c r="C11" s="13">
        <v>16.37</v>
      </c>
      <c r="D11" s="11">
        <f>F11+E11</f>
        <v>92.19</v>
      </c>
      <c r="E11" s="12">
        <v>92.19</v>
      </c>
      <c r="F11" s="12"/>
    </row>
    <row r="12" spans="1:6" ht="19.5" customHeight="1">
      <c r="A12" s="12" t="s">
        <v>63</v>
      </c>
      <c r="B12" s="12" t="s">
        <v>64</v>
      </c>
      <c r="C12" s="13">
        <v>16.37</v>
      </c>
      <c r="D12" s="11">
        <f>F12+E12</f>
        <v>92.19</v>
      </c>
      <c r="E12" s="12">
        <v>92.19</v>
      </c>
      <c r="F12" s="12"/>
    </row>
    <row r="13" spans="1:6" ht="19.5" customHeight="1">
      <c r="A13" s="9" t="s">
        <v>65</v>
      </c>
      <c r="B13" s="13" t="s">
        <v>66</v>
      </c>
      <c r="C13" s="13">
        <v>16.37</v>
      </c>
      <c r="D13" s="11">
        <v>63.71</v>
      </c>
      <c r="E13" s="11">
        <v>63.71</v>
      </c>
      <c r="F13" s="12"/>
    </row>
    <row r="14" spans="1:6" ht="19.5" customHeight="1">
      <c r="A14" s="9" t="s">
        <v>67</v>
      </c>
      <c r="B14" s="13" t="s">
        <v>68</v>
      </c>
      <c r="C14" s="12"/>
      <c r="D14" s="11">
        <v>25.48</v>
      </c>
      <c r="E14" s="11">
        <v>25.48</v>
      </c>
      <c r="F14" s="12"/>
    </row>
    <row r="15" spans="1:6" ht="19.5" customHeight="1">
      <c r="A15" s="9" t="s">
        <v>69</v>
      </c>
      <c r="B15" s="13" t="s">
        <v>70</v>
      </c>
      <c r="C15" s="12"/>
      <c r="D15" s="11">
        <v>3</v>
      </c>
      <c r="E15" s="11">
        <v>3</v>
      </c>
      <c r="F15" s="12"/>
    </row>
    <row r="16" spans="1:6" ht="19.5" customHeight="1">
      <c r="A16" s="12" t="s">
        <v>71</v>
      </c>
      <c r="B16" s="12" t="s">
        <v>34</v>
      </c>
      <c r="C16" s="13">
        <v>37.58</v>
      </c>
      <c r="D16" s="11">
        <f>F16+E16</f>
        <v>44.23</v>
      </c>
      <c r="E16" s="12">
        <v>44.23</v>
      </c>
      <c r="F16" s="12"/>
    </row>
    <row r="17" spans="1:6" ht="19.5" customHeight="1">
      <c r="A17" s="17" t="s">
        <v>72</v>
      </c>
      <c r="B17" s="12" t="s">
        <v>73</v>
      </c>
      <c r="C17" s="13">
        <v>37.58</v>
      </c>
      <c r="D17" s="11">
        <f>F17+E17</f>
        <v>44.23</v>
      </c>
      <c r="E17" s="12">
        <v>44.23</v>
      </c>
      <c r="F17" s="12"/>
    </row>
    <row r="18" spans="1:6" ht="19.5" customHeight="1">
      <c r="A18" s="17" t="s">
        <v>74</v>
      </c>
      <c r="B18" s="12" t="s">
        <v>75</v>
      </c>
      <c r="C18" s="13">
        <v>26.73</v>
      </c>
      <c r="D18" s="11">
        <f>F18+E18</f>
        <v>32.09</v>
      </c>
      <c r="E18" s="12">
        <v>32.09</v>
      </c>
      <c r="F18" s="12"/>
    </row>
    <row r="19" spans="1:6" ht="19.5" customHeight="1">
      <c r="A19" s="17" t="s">
        <v>76</v>
      </c>
      <c r="B19" s="12" t="s">
        <v>77</v>
      </c>
      <c r="C19" s="13">
        <v>10.85</v>
      </c>
      <c r="D19" s="11">
        <f>F19+E19</f>
        <v>12.14</v>
      </c>
      <c r="E19" s="12">
        <v>12.14</v>
      </c>
      <c r="F19" s="12"/>
    </row>
    <row r="20" spans="1:6" ht="19.5" customHeight="1">
      <c r="A20" s="17" t="s">
        <v>78</v>
      </c>
      <c r="B20" s="12" t="s">
        <v>38</v>
      </c>
      <c r="C20" s="13">
        <v>720.99</v>
      </c>
      <c r="D20" s="11">
        <f>D21</f>
        <v>1017.75</v>
      </c>
      <c r="E20" s="12">
        <f>E21</f>
        <v>705.96</v>
      </c>
      <c r="F20" s="11">
        <f>F21</f>
        <v>311.78999999999996</v>
      </c>
    </row>
    <row r="21" spans="1:6" ht="19.5" customHeight="1">
      <c r="A21" s="17" t="s">
        <v>79</v>
      </c>
      <c r="B21" s="12" t="s">
        <v>80</v>
      </c>
      <c r="C21" s="13">
        <v>720.99</v>
      </c>
      <c r="D21" s="11">
        <f>D22+D23</f>
        <v>1017.75</v>
      </c>
      <c r="E21" s="12">
        <f>E22+E23</f>
        <v>705.96</v>
      </c>
      <c r="F21" s="11">
        <f>F22+F23</f>
        <v>311.78999999999996</v>
      </c>
    </row>
    <row r="22" spans="1:6" ht="19.5" customHeight="1">
      <c r="A22" s="17" t="s">
        <v>81</v>
      </c>
      <c r="B22" s="12" t="s">
        <v>82</v>
      </c>
      <c r="C22" s="13">
        <v>720.99</v>
      </c>
      <c r="D22" s="11">
        <f>F22+E22</f>
        <v>820.96</v>
      </c>
      <c r="E22" s="12">
        <v>705.96</v>
      </c>
      <c r="F22" s="11">
        <v>115</v>
      </c>
    </row>
    <row r="23" spans="1:6" ht="19.5" customHeight="1">
      <c r="A23" s="9" t="s">
        <v>83</v>
      </c>
      <c r="B23" s="13" t="s">
        <v>84</v>
      </c>
      <c r="C23" s="12"/>
      <c r="D23" s="11">
        <f>F23+E23</f>
        <v>196.79</v>
      </c>
      <c r="E23" s="12"/>
      <c r="F23" s="12">
        <v>196.79</v>
      </c>
    </row>
    <row r="24" spans="1:6" ht="19.5" customHeight="1">
      <c r="A24" s="12" t="s">
        <v>85</v>
      </c>
      <c r="B24" s="13" t="s">
        <v>42</v>
      </c>
      <c r="C24" s="28">
        <v>35.34</v>
      </c>
      <c r="D24" s="11">
        <f>F24+E24</f>
        <v>38.23</v>
      </c>
      <c r="E24" s="12">
        <v>38.23</v>
      </c>
      <c r="F24" s="12"/>
    </row>
    <row r="25" spans="1:6" ht="19.5" customHeight="1">
      <c r="A25" s="12" t="s">
        <v>86</v>
      </c>
      <c r="B25" s="13" t="s">
        <v>87</v>
      </c>
      <c r="C25" s="13">
        <v>35.34</v>
      </c>
      <c r="D25" s="11">
        <f>F25+E25</f>
        <v>38.23</v>
      </c>
      <c r="E25" s="12">
        <v>38.23</v>
      </c>
      <c r="F25" s="12"/>
    </row>
    <row r="26" spans="1:6" ht="19.5" customHeight="1">
      <c r="A26" s="12" t="s">
        <v>88</v>
      </c>
      <c r="B26" s="13" t="s">
        <v>89</v>
      </c>
      <c r="C26" s="13">
        <v>35.34</v>
      </c>
      <c r="D26" s="11">
        <f>F26+E26</f>
        <v>38.23</v>
      </c>
      <c r="E26" s="12">
        <v>38.23</v>
      </c>
      <c r="F26" s="12"/>
    </row>
  </sheetData>
  <sheetProtection/>
  <mergeCells count="4">
    <mergeCell ref="A2:F2"/>
    <mergeCell ref="A5:B5"/>
    <mergeCell ref="D5:F5"/>
    <mergeCell ref="C5:C6"/>
  </mergeCells>
  <printOptions horizontalCentered="1"/>
  <pageMargins left="0" right="0" top="0.47216321539691114" bottom="0.3541223880812878" header="0" footer="0"/>
  <pageSetup fitToHeight="11" horizontalDpi="600" verticalDpi="600" orientation="landscape" paperSize="9"/>
  <headerFooter scaleWithDoc="0" alignWithMargins="0">
    <oddFooter>&amp;L&amp;C&amp;"宋体,常规"&amp;12第&amp;"宋体,常规"&amp;12&amp;P&amp;"宋体,常规"&amp;12页
&amp;"宋体,常规"&amp;12 &amp;R</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E30"/>
  <sheetViews>
    <sheetView zoomScaleSheetLayoutView="100" workbookViewId="0" topLeftCell="A1">
      <selection activeCell="E30" sqref="E30"/>
    </sheetView>
  </sheetViews>
  <sheetFormatPr defaultColWidth="9.00390625" defaultRowHeight="13.5"/>
  <cols>
    <col min="1" max="1" width="12.375" style="0" bestFit="1" customWidth="1"/>
    <col min="2" max="2" width="31.50390625" style="0" bestFit="1" customWidth="1"/>
    <col min="3" max="3" width="16.625" style="0" bestFit="1" customWidth="1"/>
    <col min="4" max="4" width="23.25390625" style="0" bestFit="1" customWidth="1"/>
    <col min="5" max="5" width="22.50390625" style="0" bestFit="1" customWidth="1"/>
  </cols>
  <sheetData>
    <row r="1" ht="12.75" customHeight="1">
      <c r="A1" t="s">
        <v>90</v>
      </c>
    </row>
    <row r="2" spans="1:5" ht="21" customHeight="1">
      <c r="A2" s="3" t="s">
        <v>91</v>
      </c>
      <c r="B2" s="3"/>
      <c r="C2" s="3"/>
      <c r="D2" s="3"/>
      <c r="E2" s="3"/>
    </row>
    <row r="4" ht="12.75" customHeight="1">
      <c r="E4" s="5" t="s">
        <v>11</v>
      </c>
    </row>
    <row r="5" spans="1:5" ht="17.25" customHeight="1">
      <c r="A5" s="6" t="s">
        <v>92</v>
      </c>
      <c r="B5" s="6"/>
      <c r="C5" s="6" t="s">
        <v>93</v>
      </c>
      <c r="D5" s="6"/>
      <c r="E5" s="6"/>
    </row>
    <row r="6" spans="1:5" ht="17.25" customHeight="1">
      <c r="A6" s="6" t="s">
        <v>53</v>
      </c>
      <c r="B6" s="6" t="s">
        <v>54</v>
      </c>
      <c r="C6" s="6" t="s">
        <v>16</v>
      </c>
      <c r="D6" s="6" t="s">
        <v>94</v>
      </c>
      <c r="E6" s="6" t="s">
        <v>95</v>
      </c>
    </row>
    <row r="7" spans="1:5" ht="17.25" customHeight="1">
      <c r="A7" s="12"/>
      <c r="B7" s="6" t="s">
        <v>16</v>
      </c>
      <c r="C7" s="11">
        <f>D7+E7</f>
        <v>885.3900000000001</v>
      </c>
      <c r="D7" s="11">
        <f>D8+D28</f>
        <v>644.6400000000001</v>
      </c>
      <c r="E7" s="11">
        <f>E14+E28</f>
        <v>240.75</v>
      </c>
    </row>
    <row r="8" spans="1:5" ht="17.25" customHeight="1">
      <c r="A8" s="12" t="s">
        <v>96</v>
      </c>
      <c r="B8" s="12" t="s">
        <v>97</v>
      </c>
      <c r="C8" s="12">
        <f>C9+C10+C11+C12+C13</f>
        <v>603.4100000000001</v>
      </c>
      <c r="D8" s="12">
        <f>D9+D10+D11+D12+D13</f>
        <v>603.4100000000001</v>
      </c>
      <c r="E8" s="12"/>
    </row>
    <row r="9" spans="1:5" ht="17.25" customHeight="1">
      <c r="A9" s="12" t="s">
        <v>98</v>
      </c>
      <c r="B9" s="12" t="s">
        <v>99</v>
      </c>
      <c r="C9" s="12">
        <v>142.16</v>
      </c>
      <c r="D9" s="12">
        <v>142.16</v>
      </c>
      <c r="E9" s="12"/>
    </row>
    <row r="10" spans="1:5" ht="17.25" customHeight="1">
      <c r="A10" s="12" t="s">
        <v>100</v>
      </c>
      <c r="B10" s="12" t="s">
        <v>101</v>
      </c>
      <c r="C10" s="12">
        <v>32.93</v>
      </c>
      <c r="D10" s="12">
        <v>32.93</v>
      </c>
      <c r="E10" s="12"/>
    </row>
    <row r="11" spans="1:5" ht="17.25" customHeight="1">
      <c r="A11" s="12" t="s">
        <v>102</v>
      </c>
      <c r="B11" s="12" t="s">
        <v>103</v>
      </c>
      <c r="C11" s="12">
        <v>137.67</v>
      </c>
      <c r="D11" s="12">
        <v>137.67</v>
      </c>
      <c r="E11" s="12"/>
    </row>
    <row r="12" spans="1:5" ht="17.25" customHeight="1">
      <c r="A12" s="12" t="s">
        <v>104</v>
      </c>
      <c r="B12" s="12" t="s">
        <v>105</v>
      </c>
      <c r="C12" s="12">
        <v>143.46</v>
      </c>
      <c r="D12" s="12">
        <v>143.46</v>
      </c>
      <c r="E12" s="12"/>
    </row>
    <row r="13" spans="1:5" ht="17.25" customHeight="1">
      <c r="A13" s="12" t="s">
        <v>106</v>
      </c>
      <c r="B13" s="12" t="s">
        <v>107</v>
      </c>
      <c r="C13" s="12">
        <v>147.19</v>
      </c>
      <c r="D13" s="12">
        <v>147.19</v>
      </c>
      <c r="E13" s="12"/>
    </row>
    <row r="14" spans="1:5" ht="17.25" customHeight="1">
      <c r="A14" s="12" t="s">
        <v>108</v>
      </c>
      <c r="B14" s="12" t="s">
        <v>109</v>
      </c>
      <c r="C14" s="11">
        <f>C15+C16+C17+C18+C19+C20+C21+C22+C23+C24+C25+C26+C27</f>
        <v>240.16</v>
      </c>
      <c r="D14" s="18"/>
      <c r="E14" s="11">
        <f>E15+E16+E17+E18+E19+E20+E21+E22+E23+E24+E25+E26+E27</f>
        <v>240.16</v>
      </c>
    </row>
    <row r="15" spans="1:5" ht="17.25" customHeight="1">
      <c r="A15" s="12" t="s">
        <v>110</v>
      </c>
      <c r="B15" s="12" t="s">
        <v>111</v>
      </c>
      <c r="C15" s="20">
        <v>7</v>
      </c>
      <c r="D15" s="12"/>
      <c r="E15" s="20">
        <v>7</v>
      </c>
    </row>
    <row r="16" spans="1:5" ht="17.25" customHeight="1">
      <c r="A16" s="12" t="s">
        <v>112</v>
      </c>
      <c r="B16" s="12" t="s">
        <v>113</v>
      </c>
      <c r="C16" s="20">
        <v>3.5</v>
      </c>
      <c r="D16" s="12"/>
      <c r="E16" s="20">
        <v>3.5</v>
      </c>
    </row>
    <row r="17" spans="1:5" ht="17.25" customHeight="1">
      <c r="A17" s="12" t="s">
        <v>114</v>
      </c>
      <c r="B17" s="12" t="s">
        <v>115</v>
      </c>
      <c r="C17" s="20">
        <v>10</v>
      </c>
      <c r="D17" s="12"/>
      <c r="E17" s="20">
        <v>10</v>
      </c>
    </row>
    <row r="18" spans="1:5" ht="17.25" customHeight="1">
      <c r="A18" s="12" t="s">
        <v>116</v>
      </c>
      <c r="B18" s="12" t="s">
        <v>117</v>
      </c>
      <c r="C18" s="20">
        <v>13.73</v>
      </c>
      <c r="D18" s="12"/>
      <c r="E18" s="20">
        <v>13.73</v>
      </c>
    </row>
    <row r="19" spans="1:5" ht="17.25" customHeight="1">
      <c r="A19" s="12" t="s">
        <v>118</v>
      </c>
      <c r="B19" s="12" t="s">
        <v>119</v>
      </c>
      <c r="C19" s="20">
        <v>79.2</v>
      </c>
      <c r="D19" s="12"/>
      <c r="E19" s="20">
        <v>79.2</v>
      </c>
    </row>
    <row r="20" spans="1:5" ht="17.25" customHeight="1">
      <c r="A20" s="12" t="s">
        <v>120</v>
      </c>
      <c r="B20" s="12" t="s">
        <v>121</v>
      </c>
      <c r="C20" s="20">
        <v>15.5</v>
      </c>
      <c r="D20" s="12"/>
      <c r="E20" s="20">
        <v>15.5</v>
      </c>
    </row>
    <row r="21" spans="1:5" ht="17.25" customHeight="1">
      <c r="A21" s="12" t="s">
        <v>122</v>
      </c>
      <c r="B21" s="12" t="s">
        <v>123</v>
      </c>
      <c r="C21" s="20">
        <v>4.78</v>
      </c>
      <c r="D21" s="12"/>
      <c r="E21" s="20">
        <v>4.78</v>
      </c>
    </row>
    <row r="22" spans="1:5" ht="17.25" customHeight="1">
      <c r="A22" s="12" t="s">
        <v>124</v>
      </c>
      <c r="B22" s="12" t="s">
        <v>125</v>
      </c>
      <c r="C22" s="20">
        <v>18</v>
      </c>
      <c r="D22" s="12"/>
      <c r="E22" s="20">
        <v>18</v>
      </c>
    </row>
    <row r="23" spans="1:5" ht="17.25" customHeight="1">
      <c r="A23" s="12" t="s">
        <v>126</v>
      </c>
      <c r="B23" s="12" t="s">
        <v>127</v>
      </c>
      <c r="C23" s="20">
        <v>5</v>
      </c>
      <c r="D23" s="12"/>
      <c r="E23" s="20">
        <v>5</v>
      </c>
    </row>
    <row r="24" spans="1:5" ht="17.25" customHeight="1">
      <c r="A24" s="12" t="s">
        <v>128</v>
      </c>
      <c r="B24" s="12" t="s">
        <v>129</v>
      </c>
      <c r="C24" s="20">
        <v>3.82</v>
      </c>
      <c r="D24" s="12"/>
      <c r="E24" s="20">
        <v>3.82</v>
      </c>
    </row>
    <row r="25" spans="1:5" ht="17.25" customHeight="1">
      <c r="A25" s="12" t="s">
        <v>130</v>
      </c>
      <c r="B25" s="12" t="s">
        <v>131</v>
      </c>
      <c r="C25" s="20">
        <v>9.56</v>
      </c>
      <c r="D25" s="12"/>
      <c r="E25" s="20">
        <v>9.56</v>
      </c>
    </row>
    <row r="26" spans="1:5" ht="17.25" customHeight="1">
      <c r="A26" s="12" t="s">
        <v>132</v>
      </c>
      <c r="B26" s="12" t="s">
        <v>133</v>
      </c>
      <c r="C26" s="20">
        <v>40</v>
      </c>
      <c r="D26" s="12"/>
      <c r="E26" s="20">
        <v>40</v>
      </c>
    </row>
    <row r="27" spans="1:5" ht="17.25" customHeight="1">
      <c r="A27" s="12" t="s">
        <v>134</v>
      </c>
      <c r="B27" s="12" t="s">
        <v>135</v>
      </c>
      <c r="C27" s="20">
        <v>30.07</v>
      </c>
      <c r="D27" s="12"/>
      <c r="E27" s="20">
        <v>30.07</v>
      </c>
    </row>
    <row r="28" spans="1:5" ht="17.25" customHeight="1">
      <c r="A28" s="12" t="s">
        <v>136</v>
      </c>
      <c r="B28" s="12" t="s">
        <v>137</v>
      </c>
      <c r="C28" s="11">
        <f>D28+E28</f>
        <v>41.82</v>
      </c>
      <c r="D28" s="21">
        <f>D29+D30</f>
        <v>41.23</v>
      </c>
      <c r="E28" s="21">
        <f>E29+E30</f>
        <v>0.59</v>
      </c>
    </row>
    <row r="29" spans="1:5" ht="17.25" customHeight="1">
      <c r="A29" s="12" t="s">
        <v>138</v>
      </c>
      <c r="B29" s="18" t="s">
        <v>139</v>
      </c>
      <c r="C29" s="11">
        <f>D29+E29</f>
        <v>38.23</v>
      </c>
      <c r="D29" s="22">
        <v>38.23</v>
      </c>
      <c r="E29" s="18"/>
    </row>
    <row r="30" spans="1:5" ht="12.75" customHeight="1">
      <c r="A30" s="23" t="s">
        <v>140</v>
      </c>
      <c r="B30" s="12" t="s">
        <v>141</v>
      </c>
      <c r="C30" s="11">
        <f>D30+E30</f>
        <v>3.59</v>
      </c>
      <c r="D30" s="11">
        <v>3</v>
      </c>
      <c r="E30" s="12">
        <v>0.59</v>
      </c>
    </row>
  </sheetData>
  <sheetProtection/>
  <mergeCells count="3">
    <mergeCell ref="A2:E2"/>
    <mergeCell ref="A5:B5"/>
    <mergeCell ref="C5:E5"/>
  </mergeCells>
  <printOptions horizontalCentered="1"/>
  <pageMargins left="0" right="0" top="0.5902039723133478" bottom="0.31523838287263406" header="0.31523838287263406" footer="0"/>
  <pageSetup fitToHeight="11" fitToWidth="1" horizontalDpi="600" verticalDpi="600" orientation="landscape" paperSize="9" scale="77"/>
  <headerFooter scaleWithDoc="0" alignWithMargins="0">
    <oddFooter>&amp;L&amp;C&amp;"宋体,常规"&amp;12第&amp;"宋体,常规"&amp;12&amp;P&amp;"宋体,常规"&amp;12页
&amp;"宋体,常规"&amp;12 &amp;R</oddFooter>
  </headerFooter>
</worksheet>
</file>

<file path=xl/worksheets/sheet5.xml><?xml version="1.0" encoding="utf-8"?>
<worksheet xmlns="http://schemas.openxmlformats.org/spreadsheetml/2006/main" xmlns:r="http://schemas.openxmlformats.org/officeDocument/2006/relationships">
  <dimension ref="A1:L8"/>
  <sheetViews>
    <sheetView zoomScaleSheetLayoutView="100" workbookViewId="0" topLeftCell="A1">
      <selection activeCell="O8" sqref="O8"/>
    </sheetView>
  </sheetViews>
  <sheetFormatPr defaultColWidth="9.00390625" defaultRowHeight="13.5"/>
  <cols>
    <col min="1" max="12" width="10.625" style="0" bestFit="1" customWidth="1"/>
  </cols>
  <sheetData>
    <row r="1" spans="1:12" ht="12.75" customHeight="1">
      <c r="A1" t="s">
        <v>142</v>
      </c>
      <c r="L1" s="2"/>
    </row>
    <row r="2" spans="1:12" ht="35.25" customHeight="1">
      <c r="A2" s="3" t="s">
        <v>143</v>
      </c>
      <c r="B2" s="3"/>
      <c r="C2" s="3"/>
      <c r="D2" s="3"/>
      <c r="E2" s="3"/>
      <c r="F2" s="3"/>
      <c r="G2" s="3"/>
      <c r="H2" s="3"/>
      <c r="I2" s="3"/>
      <c r="J2" s="3"/>
      <c r="K2" s="3"/>
      <c r="L2" s="3"/>
    </row>
    <row r="4" ht="22.5" customHeight="1">
      <c r="L4" s="5" t="s">
        <v>11</v>
      </c>
    </row>
    <row r="5" spans="1:12" ht="60" customHeight="1">
      <c r="A5" s="6" t="s">
        <v>51</v>
      </c>
      <c r="B5" s="6"/>
      <c r="C5" s="6"/>
      <c r="D5" s="6"/>
      <c r="E5" s="6"/>
      <c r="F5" s="6"/>
      <c r="G5" s="6" t="s">
        <v>52</v>
      </c>
      <c r="H5" s="6"/>
      <c r="I5" s="6"/>
      <c r="J5" s="6"/>
      <c r="K5" s="6"/>
      <c r="L5" s="6"/>
    </row>
    <row r="6" spans="1:12" ht="68.25" customHeight="1">
      <c r="A6" s="6" t="s">
        <v>16</v>
      </c>
      <c r="B6" s="7" t="s">
        <v>144</v>
      </c>
      <c r="C6" s="6" t="s">
        <v>145</v>
      </c>
      <c r="D6" s="6"/>
      <c r="E6" s="6"/>
      <c r="F6" s="7" t="s">
        <v>146</v>
      </c>
      <c r="G6" s="6" t="s">
        <v>16</v>
      </c>
      <c r="H6" s="7" t="s">
        <v>144</v>
      </c>
      <c r="I6" s="6" t="s">
        <v>145</v>
      </c>
      <c r="J6" s="6"/>
      <c r="K6" s="6"/>
      <c r="L6" s="7" t="s">
        <v>146</v>
      </c>
    </row>
    <row r="7" spans="1:12" ht="90" customHeight="1">
      <c r="A7" s="6"/>
      <c r="B7" s="6"/>
      <c r="C7" s="6" t="s">
        <v>55</v>
      </c>
      <c r="D7" s="7" t="s">
        <v>147</v>
      </c>
      <c r="E7" s="7" t="s">
        <v>148</v>
      </c>
      <c r="F7" s="6"/>
      <c r="G7" s="6"/>
      <c r="H7" s="6"/>
      <c r="I7" s="6" t="s">
        <v>55</v>
      </c>
      <c r="J7" s="7" t="s">
        <v>147</v>
      </c>
      <c r="K7" s="7" t="s">
        <v>148</v>
      </c>
      <c r="L7" s="6"/>
    </row>
    <row r="8" spans="1:12" ht="102.75" customHeight="1">
      <c r="A8" s="12">
        <v>52</v>
      </c>
      <c r="B8" s="12"/>
      <c r="C8" s="12">
        <v>20</v>
      </c>
      <c r="D8" s="12"/>
      <c r="E8" s="12">
        <v>20</v>
      </c>
      <c r="F8" s="12">
        <v>32</v>
      </c>
      <c r="G8" s="12"/>
      <c r="H8" s="12">
        <v>58</v>
      </c>
      <c r="I8" s="12">
        <v>40</v>
      </c>
      <c r="J8" s="12"/>
      <c r="K8" s="12">
        <v>40</v>
      </c>
      <c r="L8" s="12">
        <v>18</v>
      </c>
    </row>
  </sheetData>
  <sheetProtection/>
  <mergeCells count="11">
    <mergeCell ref="A2:L2"/>
    <mergeCell ref="A5:F5"/>
    <mergeCell ref="G5:L5"/>
    <mergeCell ref="C6:E6"/>
    <mergeCell ref="I6:K6"/>
    <mergeCell ref="A6:A7"/>
    <mergeCell ref="B6:B7"/>
    <mergeCell ref="F6:F7"/>
    <mergeCell ref="G6:G7"/>
    <mergeCell ref="H6:H7"/>
    <mergeCell ref="L6:L7"/>
  </mergeCells>
  <printOptions horizontalCentered="1"/>
  <pageMargins left="0" right="0" top="0.9839047597149226" bottom="0.9839047597149226" header="0" footer="0"/>
  <pageSetup fitToHeight="11" horizontalDpi="600" verticalDpi="600" orientation="landscape" paperSize="9"/>
  <headerFooter scaleWithDoc="0" alignWithMargins="0">
    <oddFooter xml:space="preserve">&amp;L&amp;C&amp;"宋体,常规"&amp;12第&amp;"宋体,常规"&amp;12&amp;P&amp;"宋体,常规"&amp;12页&amp;R&amp;"宋体,常规"&amp;12 </oddFooter>
  </headerFooter>
</worksheet>
</file>

<file path=xl/worksheets/sheet6.xml><?xml version="1.0" encoding="utf-8"?>
<worksheet xmlns="http://schemas.openxmlformats.org/spreadsheetml/2006/main" xmlns:r="http://schemas.openxmlformats.org/officeDocument/2006/relationships">
  <dimension ref="A1:E20"/>
  <sheetViews>
    <sheetView zoomScaleSheetLayoutView="100" workbookViewId="0" topLeftCell="A1">
      <selection activeCell="B7" sqref="B7"/>
    </sheetView>
  </sheetViews>
  <sheetFormatPr defaultColWidth="9.00390625" defaultRowHeight="13.5"/>
  <cols>
    <col min="1" max="1" width="12.75390625" style="0" bestFit="1" customWidth="1"/>
    <col min="2" max="2" width="64.625" style="0" bestFit="1" customWidth="1"/>
    <col min="3" max="3" width="16.125" style="0" bestFit="1" customWidth="1"/>
    <col min="4" max="4" width="18.25390625" style="0" bestFit="1" customWidth="1"/>
    <col min="5" max="5" width="19.625" style="0" bestFit="1" customWidth="1"/>
    <col min="6" max="16384" width="16.00390625" style="0" bestFit="1" customWidth="1"/>
  </cols>
  <sheetData>
    <row r="1" ht="12.75" customHeight="1">
      <c r="A1" s="2" t="s">
        <v>149</v>
      </c>
    </row>
    <row r="2" spans="1:5" ht="21" customHeight="1">
      <c r="A2" s="3" t="s">
        <v>150</v>
      </c>
      <c r="B2" s="3"/>
      <c r="C2" s="3"/>
      <c r="D2" s="3"/>
      <c r="E2" s="3"/>
    </row>
    <row r="3" spans="1:5" ht="12.75" customHeight="1">
      <c r="A3" s="4"/>
      <c r="B3" s="4"/>
      <c r="C3" s="4"/>
      <c r="D3" s="4"/>
      <c r="E3" s="4"/>
    </row>
    <row r="4" ht="12.75" customHeight="1">
      <c r="E4" s="5" t="s">
        <v>11</v>
      </c>
    </row>
    <row r="5" spans="1:5" ht="24.75" customHeight="1">
      <c r="A5" s="6" t="s">
        <v>53</v>
      </c>
      <c r="B5" s="6" t="s">
        <v>54</v>
      </c>
      <c r="C5" s="6" t="s">
        <v>151</v>
      </c>
      <c r="D5" s="6"/>
      <c r="E5" s="6"/>
    </row>
    <row r="6" spans="1:5" ht="24.75" customHeight="1">
      <c r="A6" s="6"/>
      <c r="B6" s="6"/>
      <c r="C6" s="6" t="s">
        <v>16</v>
      </c>
      <c r="D6" s="6" t="s">
        <v>56</v>
      </c>
      <c r="E6" s="6" t="s">
        <v>57</v>
      </c>
    </row>
    <row r="7" spans="1:5" ht="24.75" customHeight="1">
      <c r="A7" s="12"/>
      <c r="B7" s="6" t="s">
        <v>16</v>
      </c>
      <c r="C7" s="12">
        <v>0</v>
      </c>
      <c r="D7" s="12">
        <v>0</v>
      </c>
      <c r="E7" s="12">
        <v>0</v>
      </c>
    </row>
    <row r="8" spans="1:5" ht="24.75" customHeight="1">
      <c r="A8" s="12"/>
      <c r="B8" s="12"/>
      <c r="C8" s="12"/>
      <c r="D8" s="12"/>
      <c r="E8" s="12"/>
    </row>
    <row r="9" spans="1:5" ht="24.75" customHeight="1">
      <c r="A9" s="12"/>
      <c r="B9" s="12"/>
      <c r="C9" s="12"/>
      <c r="D9" s="12"/>
      <c r="E9" s="12"/>
    </row>
    <row r="10" spans="1:5" ht="24.75" customHeight="1">
      <c r="A10" s="12"/>
      <c r="B10" s="12"/>
      <c r="C10" s="12"/>
      <c r="D10" s="12"/>
      <c r="E10" s="12"/>
    </row>
    <row r="11" spans="1:5" ht="24.75" customHeight="1">
      <c r="A11" s="12"/>
      <c r="B11" s="12"/>
      <c r="C11" s="12"/>
      <c r="D11" s="12"/>
      <c r="E11" s="12"/>
    </row>
    <row r="12" spans="1:5" ht="24.75" customHeight="1">
      <c r="A12" s="6"/>
      <c r="B12" s="12"/>
      <c r="C12" s="12"/>
      <c r="D12" s="12"/>
      <c r="E12" s="12"/>
    </row>
    <row r="13" spans="1:5" ht="24.75" customHeight="1">
      <c r="A13" s="12"/>
      <c r="B13" s="12"/>
      <c r="C13" s="12"/>
      <c r="D13" s="12"/>
      <c r="E13" s="12"/>
    </row>
    <row r="14" spans="1:5" ht="24.75" customHeight="1">
      <c r="A14" s="12"/>
      <c r="B14" s="12"/>
      <c r="C14" s="12"/>
      <c r="D14" s="12"/>
      <c r="E14" s="12"/>
    </row>
    <row r="15" spans="1:5" ht="24.75" customHeight="1">
      <c r="A15" s="12"/>
      <c r="B15" s="12"/>
      <c r="C15" s="12"/>
      <c r="D15" s="12"/>
      <c r="E15" s="12"/>
    </row>
    <row r="16" spans="1:5" ht="24.75" customHeight="1">
      <c r="A16" s="12"/>
      <c r="B16" s="12"/>
      <c r="C16" s="12"/>
      <c r="D16" s="12"/>
      <c r="E16" s="12"/>
    </row>
    <row r="17" spans="1:5" ht="24.75" customHeight="1">
      <c r="A17" s="12"/>
      <c r="B17" s="12"/>
      <c r="C17" s="12"/>
      <c r="D17" s="12"/>
      <c r="E17" s="12"/>
    </row>
    <row r="18" spans="1:5" ht="24.75" customHeight="1">
      <c r="A18" s="12"/>
      <c r="B18" s="12"/>
      <c r="C18" s="12"/>
      <c r="D18" s="12"/>
      <c r="E18" s="12"/>
    </row>
    <row r="19" spans="1:5" ht="24.75" customHeight="1">
      <c r="A19" s="12"/>
      <c r="B19" s="12"/>
      <c r="C19" s="12"/>
      <c r="D19" s="12"/>
      <c r="E19" s="12"/>
    </row>
    <row r="20" ht="12.75" customHeight="1">
      <c r="A20" s="19" t="s">
        <v>152</v>
      </c>
    </row>
  </sheetData>
  <sheetProtection/>
  <mergeCells count="4">
    <mergeCell ref="A2:E2"/>
    <mergeCell ref="C5:E5"/>
    <mergeCell ref="A5:A6"/>
    <mergeCell ref="B5:B6"/>
  </mergeCells>
  <printOptions horizontalCentered="1"/>
  <pageMargins left="0.23608160769845557" right="0.23608160769845557" top="0.7874015748031497" bottom="0.8269799037242499" header="0.3541223880812878" footer="0.3541223880812878"/>
  <pageSetup fitToHeight="11" horizontalDpi="600" verticalDpi="600" orientation="landscape" paperSize="9"/>
  <headerFooter scaleWithDoc="0" alignWithMargins="0">
    <oddFooter>&amp;L&amp;C&amp;"宋体,常规"&amp;12第&amp;"宋体,常规"&amp;12&amp;P&amp;"宋体,常规"&amp;12页
&amp;"宋体,常规"&amp;12 &amp;R</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D28"/>
  <sheetViews>
    <sheetView zoomScaleSheetLayoutView="100" workbookViewId="0" topLeftCell="A6">
      <selection activeCell="A6" sqref="A6"/>
    </sheetView>
  </sheetViews>
  <sheetFormatPr defaultColWidth="9.00390625" defaultRowHeight="13.5"/>
  <cols>
    <col min="1" max="1" width="26.75390625" style="0" bestFit="1" customWidth="1"/>
    <col min="2" max="2" width="21.625" style="0" bestFit="1" customWidth="1"/>
    <col min="3" max="3" width="36.375" style="0" bestFit="1" customWidth="1"/>
    <col min="4" max="4" width="25.75390625" style="0" bestFit="1" customWidth="1"/>
  </cols>
  <sheetData>
    <row r="1" ht="12.75" customHeight="1">
      <c r="A1" s="2" t="s">
        <v>153</v>
      </c>
    </row>
    <row r="2" spans="1:4" ht="16.5" customHeight="1">
      <c r="A2" s="3" t="s">
        <v>154</v>
      </c>
      <c r="B2" s="3"/>
      <c r="C2" s="3"/>
      <c r="D2" s="3"/>
    </row>
    <row r="3" ht="12.75" customHeight="1">
      <c r="D3" s="5" t="s">
        <v>11</v>
      </c>
    </row>
    <row r="4" spans="1:4" ht="19.5" customHeight="1">
      <c r="A4" s="6" t="s">
        <v>155</v>
      </c>
      <c r="B4" s="6"/>
      <c r="C4" s="6" t="s">
        <v>156</v>
      </c>
      <c r="D4" s="6"/>
    </row>
    <row r="5" spans="1:4" ht="19.5" customHeight="1">
      <c r="A5" s="6" t="s">
        <v>14</v>
      </c>
      <c r="B5" s="6" t="s">
        <v>52</v>
      </c>
      <c r="C5" s="6" t="s">
        <v>14</v>
      </c>
      <c r="D5" s="6" t="s">
        <v>52</v>
      </c>
    </row>
    <row r="6" spans="1:4" ht="19.5" customHeight="1">
      <c r="A6" s="12" t="s">
        <v>157</v>
      </c>
      <c r="B6" s="12">
        <v>1000.39</v>
      </c>
      <c r="C6" s="12" t="s">
        <v>158</v>
      </c>
      <c r="D6" s="12">
        <v>4.78</v>
      </c>
    </row>
    <row r="7" spans="1:4" ht="19.5" customHeight="1">
      <c r="A7" s="12" t="s">
        <v>159</v>
      </c>
      <c r="B7" s="12"/>
      <c r="C7" s="12" t="s">
        <v>25</v>
      </c>
      <c r="D7" s="12">
        <v>4.78</v>
      </c>
    </row>
    <row r="8" spans="1:4" ht="19.5" customHeight="1">
      <c r="A8" s="12" t="s">
        <v>160</v>
      </c>
      <c r="B8" s="12"/>
      <c r="C8" s="12" t="s">
        <v>27</v>
      </c>
      <c r="D8" s="12">
        <v>4.78</v>
      </c>
    </row>
    <row r="9" spans="1:4" ht="19.5" customHeight="1">
      <c r="A9" s="12" t="s">
        <v>161</v>
      </c>
      <c r="B9" s="12"/>
      <c r="C9" s="12" t="s">
        <v>162</v>
      </c>
      <c r="D9" s="12">
        <v>92.19</v>
      </c>
    </row>
    <row r="10" spans="1:4" ht="19.5" customHeight="1">
      <c r="A10" s="12" t="s">
        <v>163</v>
      </c>
      <c r="B10" s="12"/>
      <c r="C10" s="12" t="s">
        <v>30</v>
      </c>
      <c r="D10" s="12">
        <v>92.19</v>
      </c>
    </row>
    <row r="11" spans="1:4" ht="19.5" customHeight="1">
      <c r="A11" s="12" t="s">
        <v>164</v>
      </c>
      <c r="B11" s="12"/>
      <c r="C11" s="12" t="s">
        <v>31</v>
      </c>
      <c r="D11" s="12">
        <v>63.71</v>
      </c>
    </row>
    <row r="12" spans="1:4" ht="19.5" customHeight="1">
      <c r="A12" s="12"/>
      <c r="B12" s="12"/>
      <c r="C12" s="12" t="s">
        <v>32</v>
      </c>
      <c r="D12" s="12">
        <v>25.48</v>
      </c>
    </row>
    <row r="13" spans="1:4" ht="19.5" customHeight="1">
      <c r="A13" s="12"/>
      <c r="B13" s="12"/>
      <c r="C13" s="13" t="s">
        <v>165</v>
      </c>
      <c r="D13" s="11">
        <v>3</v>
      </c>
    </row>
    <row r="14" spans="1:4" ht="19.5" customHeight="1">
      <c r="A14" s="12"/>
      <c r="B14" s="12"/>
      <c r="C14" s="12" t="s">
        <v>166</v>
      </c>
      <c r="D14" s="12">
        <v>44.23</v>
      </c>
    </row>
    <row r="15" spans="1:4" ht="19.5" customHeight="1">
      <c r="A15" s="12"/>
      <c r="B15" s="12"/>
      <c r="C15" s="12" t="s">
        <v>35</v>
      </c>
      <c r="D15" s="12">
        <v>44.23</v>
      </c>
    </row>
    <row r="16" spans="1:4" ht="19.5" customHeight="1">
      <c r="A16" s="12"/>
      <c r="B16" s="12"/>
      <c r="C16" s="12" t="s">
        <v>36</v>
      </c>
      <c r="D16" s="12">
        <v>32.09</v>
      </c>
    </row>
    <row r="17" spans="1:4" ht="19.5" customHeight="1">
      <c r="A17" s="12"/>
      <c r="B17" s="12"/>
      <c r="C17" s="12" t="s">
        <v>37</v>
      </c>
      <c r="D17" s="12">
        <v>12.14</v>
      </c>
    </row>
    <row r="18" spans="1:4" ht="19.5" customHeight="1">
      <c r="A18" s="12"/>
      <c r="B18" s="12"/>
      <c r="C18" s="12" t="s">
        <v>167</v>
      </c>
      <c r="D18" s="12">
        <v>1017.75</v>
      </c>
    </row>
    <row r="19" spans="1:4" ht="19.5" customHeight="1">
      <c r="A19" s="12"/>
      <c r="B19" s="12"/>
      <c r="C19" s="12" t="s">
        <v>39</v>
      </c>
      <c r="D19" s="12">
        <f>D21+D20</f>
        <v>1017.75</v>
      </c>
    </row>
    <row r="20" spans="1:4" ht="19.5" customHeight="1">
      <c r="A20" s="12"/>
      <c r="B20" s="12"/>
      <c r="C20" s="13" t="s">
        <v>40</v>
      </c>
      <c r="D20" s="12">
        <v>820.96</v>
      </c>
    </row>
    <row r="21" spans="1:4" ht="19.5" customHeight="1">
      <c r="A21" s="12"/>
      <c r="B21" s="12"/>
      <c r="C21" s="13" t="s">
        <v>41</v>
      </c>
      <c r="D21" s="12">
        <v>196.79</v>
      </c>
    </row>
    <row r="22" spans="1:4" ht="19.5" customHeight="1">
      <c r="A22" s="12"/>
      <c r="B22" s="12"/>
      <c r="C22" s="12" t="s">
        <v>168</v>
      </c>
      <c r="D22" s="12">
        <v>38.23</v>
      </c>
    </row>
    <row r="23" spans="1:4" ht="19.5" customHeight="1">
      <c r="A23" s="12"/>
      <c r="B23" s="12"/>
      <c r="C23" s="12" t="s">
        <v>43</v>
      </c>
      <c r="D23" s="12">
        <v>38.23</v>
      </c>
    </row>
    <row r="24" spans="1:4" ht="19.5" customHeight="1">
      <c r="A24" s="12"/>
      <c r="B24" s="12"/>
      <c r="C24" s="12" t="s">
        <v>44</v>
      </c>
      <c r="D24" s="12">
        <v>38.23</v>
      </c>
    </row>
    <row r="25" spans="1:4" ht="19.5" customHeight="1">
      <c r="A25" s="6" t="s">
        <v>169</v>
      </c>
      <c r="B25" s="12">
        <v>1000.39</v>
      </c>
      <c r="C25" s="6" t="s">
        <v>170</v>
      </c>
      <c r="D25" s="12">
        <f>D6+D9+D14+D18+D22</f>
        <v>1197.18</v>
      </c>
    </row>
    <row r="26" spans="1:4" ht="19.5" customHeight="1">
      <c r="A26" s="12" t="s">
        <v>171</v>
      </c>
      <c r="B26" s="12"/>
      <c r="C26" s="12" t="s">
        <v>172</v>
      </c>
      <c r="D26" s="12"/>
    </row>
    <row r="27" spans="1:4" ht="19.5" customHeight="1">
      <c r="A27" s="12" t="s">
        <v>173</v>
      </c>
      <c r="B27" s="12">
        <v>196.79</v>
      </c>
      <c r="C27" s="12"/>
      <c r="D27" s="12"/>
    </row>
    <row r="28" spans="1:4" ht="19.5" customHeight="1">
      <c r="A28" s="6" t="s">
        <v>46</v>
      </c>
      <c r="B28" s="12">
        <f>B25+B27</f>
        <v>1197.18</v>
      </c>
      <c r="C28" s="6" t="s">
        <v>47</v>
      </c>
      <c r="D28" s="12">
        <f>D25+D26</f>
        <v>1197.18</v>
      </c>
    </row>
  </sheetData>
  <sheetProtection/>
  <mergeCells count="3">
    <mergeCell ref="A2:D2"/>
    <mergeCell ref="A4:B4"/>
    <mergeCell ref="C4:D4"/>
  </mergeCells>
  <printOptions horizontalCentered="1"/>
  <pageMargins left="0" right="0" top="0.47216321539691114" bottom="0.4332791632554663" header="0" footer="0"/>
  <pageSetup fitToHeight="11" fitToWidth="1" horizontalDpi="600" verticalDpi="600" orientation="landscape" paperSize="9"/>
  <headerFooter scaleWithDoc="0" alignWithMargins="0">
    <oddFooter>&amp;L&amp;C&amp;"宋体,常规"&amp;12第&amp;"宋体,常规"&amp;12&amp;P&amp;"宋体,常规"&amp;12页
&amp;"宋体,常规"&amp;12 &amp;R</oddFooter>
  </headerFooter>
</worksheet>
</file>

<file path=xl/worksheets/sheet8.xml><?xml version="1.0" encoding="utf-8"?>
<worksheet xmlns="http://schemas.openxmlformats.org/spreadsheetml/2006/main" xmlns:r="http://schemas.openxmlformats.org/officeDocument/2006/relationships">
  <dimension ref="A1:L26"/>
  <sheetViews>
    <sheetView zoomScaleSheetLayoutView="100" workbookViewId="0" topLeftCell="A1">
      <selection activeCell="O21" sqref="O21"/>
    </sheetView>
  </sheetViews>
  <sheetFormatPr defaultColWidth="9.00390625" defaultRowHeight="13.5"/>
  <cols>
    <col min="1" max="1" width="12.75390625" style="0" bestFit="1" customWidth="1"/>
    <col min="2" max="2" width="35.125" style="0" bestFit="1" customWidth="1"/>
    <col min="3" max="3" width="10.00390625" style="1" bestFit="1" customWidth="1"/>
    <col min="4" max="4" width="9.00390625" style="1" customWidth="1"/>
    <col min="5" max="5" width="11.00390625" style="1" bestFit="1" customWidth="1"/>
    <col min="6" max="6" width="8.50390625" style="1" bestFit="1" customWidth="1"/>
    <col min="7" max="7" width="8.25390625" style="1" bestFit="1" customWidth="1"/>
    <col min="8" max="8" width="5.25390625" style="1" bestFit="1" customWidth="1"/>
    <col min="9" max="11" width="9.00390625" style="1" customWidth="1"/>
    <col min="12" max="12" width="8.50390625" style="1" bestFit="1" customWidth="1"/>
  </cols>
  <sheetData>
    <row r="1" ht="12.75" customHeight="1">
      <c r="A1" s="2" t="s">
        <v>174</v>
      </c>
    </row>
    <row r="2" spans="1:12" ht="21" customHeight="1">
      <c r="A2" s="3" t="s">
        <v>175</v>
      </c>
      <c r="B2" s="3"/>
      <c r="C2" s="3"/>
      <c r="D2" s="3"/>
      <c r="E2" s="3"/>
      <c r="F2" s="3"/>
      <c r="G2" s="3"/>
      <c r="H2" s="3"/>
      <c r="I2" s="3"/>
      <c r="J2" s="3"/>
      <c r="K2" s="3"/>
      <c r="L2" s="3"/>
    </row>
    <row r="3" spans="1:12" ht="9.75" customHeight="1">
      <c r="A3" s="4"/>
      <c r="B3" s="4"/>
      <c r="C3" s="4"/>
      <c r="D3" s="4"/>
      <c r="E3" s="4"/>
      <c r="F3" s="4"/>
      <c r="G3" s="4"/>
      <c r="H3" s="4"/>
      <c r="I3" s="4"/>
      <c r="J3" s="4"/>
      <c r="K3" s="4"/>
      <c r="L3" s="4"/>
    </row>
    <row r="4" ht="12.75" customHeight="1">
      <c r="L4" s="5" t="s">
        <v>11</v>
      </c>
    </row>
    <row r="5" spans="1:12" ht="27.75" customHeight="1">
      <c r="A5" s="6" t="s">
        <v>176</v>
      </c>
      <c r="B5" s="6"/>
      <c r="C5" s="6" t="s">
        <v>16</v>
      </c>
      <c r="D5" s="6" t="s">
        <v>173</v>
      </c>
      <c r="E5" s="7" t="s">
        <v>177</v>
      </c>
      <c r="F5" s="7" t="s">
        <v>178</v>
      </c>
      <c r="G5" s="7" t="s">
        <v>179</v>
      </c>
      <c r="H5" s="6" t="s">
        <v>161</v>
      </c>
      <c r="I5" s="6"/>
      <c r="J5" s="7" t="s">
        <v>180</v>
      </c>
      <c r="K5" s="6" t="s">
        <v>164</v>
      </c>
      <c r="L5" s="7" t="s">
        <v>181</v>
      </c>
    </row>
    <row r="6" spans="1:12" ht="27" customHeight="1">
      <c r="A6" s="6" t="s">
        <v>53</v>
      </c>
      <c r="B6" s="6" t="s">
        <v>54</v>
      </c>
      <c r="C6" s="6"/>
      <c r="D6" s="6"/>
      <c r="E6" s="6"/>
      <c r="F6" s="6"/>
      <c r="G6" s="6"/>
      <c r="H6" s="6" t="s">
        <v>182</v>
      </c>
      <c r="I6" s="7" t="s">
        <v>183</v>
      </c>
      <c r="J6" s="6"/>
      <c r="K6" s="6"/>
      <c r="L6" s="6"/>
    </row>
    <row r="7" spans="1:12" ht="19.5" customHeight="1">
      <c r="A7" s="12"/>
      <c r="B7" s="6" t="s">
        <v>16</v>
      </c>
      <c r="C7" s="8">
        <f>C8+C11+C16+C20+C24</f>
        <v>1197.18</v>
      </c>
      <c r="D7" s="6"/>
      <c r="E7" s="8">
        <f>E8+E11+E16+E21+E24</f>
        <v>1197.18</v>
      </c>
      <c r="F7" s="6"/>
      <c r="G7" s="6"/>
      <c r="H7" s="6"/>
      <c r="I7" s="6"/>
      <c r="J7" s="6"/>
      <c r="K7" s="6"/>
      <c r="L7" s="6"/>
    </row>
    <row r="8" spans="1:12" ht="19.5" customHeight="1">
      <c r="A8" s="9">
        <v>205</v>
      </c>
      <c r="B8" s="10" t="s">
        <v>23</v>
      </c>
      <c r="C8" s="11">
        <v>4.78</v>
      </c>
      <c r="D8" s="6"/>
      <c r="E8" s="11">
        <v>4.78</v>
      </c>
      <c r="F8" s="6"/>
      <c r="G8" s="6"/>
      <c r="H8" s="6"/>
      <c r="I8" s="6"/>
      <c r="J8" s="6"/>
      <c r="K8" s="6"/>
      <c r="L8" s="6"/>
    </row>
    <row r="9" spans="1:12" ht="19.5" customHeight="1">
      <c r="A9" s="9" t="s">
        <v>58</v>
      </c>
      <c r="B9" s="10" t="s">
        <v>59</v>
      </c>
      <c r="C9" s="11">
        <v>4.78</v>
      </c>
      <c r="D9" s="6"/>
      <c r="E9" s="11">
        <v>4.78</v>
      </c>
      <c r="F9" s="6"/>
      <c r="G9" s="6"/>
      <c r="H9" s="6"/>
      <c r="I9" s="6"/>
      <c r="J9" s="6"/>
      <c r="K9" s="6"/>
      <c r="L9" s="6"/>
    </row>
    <row r="10" spans="1:12" ht="19.5" customHeight="1">
      <c r="A10" s="9" t="s">
        <v>60</v>
      </c>
      <c r="B10" s="10" t="s">
        <v>61</v>
      </c>
      <c r="C10" s="11">
        <v>4.78</v>
      </c>
      <c r="D10" s="6"/>
      <c r="E10" s="11">
        <v>4.78</v>
      </c>
      <c r="F10" s="6"/>
      <c r="G10" s="6"/>
      <c r="H10" s="6"/>
      <c r="I10" s="6"/>
      <c r="J10" s="6"/>
      <c r="K10" s="6"/>
      <c r="L10" s="6"/>
    </row>
    <row r="11" spans="1:12" ht="19.5" customHeight="1">
      <c r="A11" s="12" t="s">
        <v>62</v>
      </c>
      <c r="B11" s="12" t="s">
        <v>28</v>
      </c>
      <c r="C11" s="11">
        <v>92.19</v>
      </c>
      <c r="D11" s="6"/>
      <c r="E11" s="11">
        <v>92.19</v>
      </c>
      <c r="F11" s="6"/>
      <c r="G11" s="6"/>
      <c r="H11" s="6"/>
      <c r="I11" s="6"/>
      <c r="J11" s="6"/>
      <c r="K11" s="6"/>
      <c r="L11" s="6"/>
    </row>
    <row r="12" spans="1:12" ht="19.5" customHeight="1">
      <c r="A12" s="12" t="s">
        <v>63</v>
      </c>
      <c r="B12" s="12" t="s">
        <v>64</v>
      </c>
      <c r="C12" s="11">
        <v>92.19</v>
      </c>
      <c r="D12" s="6"/>
      <c r="E12" s="11">
        <v>92.19</v>
      </c>
      <c r="F12" s="6"/>
      <c r="G12" s="6"/>
      <c r="H12" s="6"/>
      <c r="I12" s="6"/>
      <c r="J12" s="6"/>
      <c r="K12" s="6"/>
      <c r="L12" s="6"/>
    </row>
    <row r="13" spans="1:12" ht="19.5" customHeight="1">
      <c r="A13" s="9" t="s">
        <v>65</v>
      </c>
      <c r="B13" s="13" t="s">
        <v>66</v>
      </c>
      <c r="C13" s="11">
        <v>63.71</v>
      </c>
      <c r="D13" s="6"/>
      <c r="E13" s="11">
        <v>63.71</v>
      </c>
      <c r="F13" s="6"/>
      <c r="G13" s="6"/>
      <c r="H13" s="6"/>
      <c r="I13" s="6"/>
      <c r="J13" s="6"/>
      <c r="K13" s="6"/>
      <c r="L13" s="6"/>
    </row>
    <row r="14" spans="1:12" ht="19.5" customHeight="1">
      <c r="A14" s="9" t="s">
        <v>67</v>
      </c>
      <c r="B14" s="13" t="s">
        <v>68</v>
      </c>
      <c r="C14" s="11">
        <v>25.48</v>
      </c>
      <c r="D14" s="6"/>
      <c r="E14" s="11">
        <v>25.48</v>
      </c>
      <c r="F14" s="6"/>
      <c r="G14" s="6"/>
      <c r="H14" s="6"/>
      <c r="I14" s="6"/>
      <c r="J14" s="6"/>
      <c r="K14" s="6"/>
      <c r="L14" s="6"/>
    </row>
    <row r="15" spans="1:12" ht="19.5" customHeight="1">
      <c r="A15" s="9" t="s">
        <v>69</v>
      </c>
      <c r="B15" s="13" t="s">
        <v>70</v>
      </c>
      <c r="C15" s="11">
        <v>3</v>
      </c>
      <c r="D15" s="6"/>
      <c r="E15" s="11">
        <v>3</v>
      </c>
      <c r="F15" s="6"/>
      <c r="G15" s="6"/>
      <c r="H15" s="6"/>
      <c r="I15" s="6"/>
      <c r="J15" s="6"/>
      <c r="K15" s="6"/>
      <c r="L15" s="6"/>
    </row>
    <row r="16" spans="1:12" ht="19.5" customHeight="1">
      <c r="A16" s="12" t="s">
        <v>71</v>
      </c>
      <c r="B16" s="12" t="s">
        <v>34</v>
      </c>
      <c r="C16" s="11">
        <v>44.23</v>
      </c>
      <c r="D16" s="6"/>
      <c r="E16" s="11">
        <v>44.23</v>
      </c>
      <c r="F16" s="6"/>
      <c r="G16" s="6"/>
      <c r="H16" s="6"/>
      <c r="I16" s="6"/>
      <c r="J16" s="6"/>
      <c r="K16" s="6"/>
      <c r="L16" s="6"/>
    </row>
    <row r="17" spans="1:12" ht="19.5" customHeight="1">
      <c r="A17" s="15" t="s">
        <v>72</v>
      </c>
      <c r="B17" s="18" t="s">
        <v>73</v>
      </c>
      <c r="C17" s="11">
        <v>44.23</v>
      </c>
      <c r="D17" s="14"/>
      <c r="E17" s="11">
        <v>44.23</v>
      </c>
      <c r="F17" s="14"/>
      <c r="G17" s="14"/>
      <c r="H17" s="14"/>
      <c r="I17" s="14"/>
      <c r="J17" s="14"/>
      <c r="K17" s="14"/>
      <c r="L17" s="14"/>
    </row>
    <row r="18" spans="1:12" ht="19.5" customHeight="1">
      <c r="A18" s="17" t="s">
        <v>74</v>
      </c>
      <c r="B18" s="12" t="s">
        <v>75</v>
      </c>
      <c r="C18" s="11">
        <v>32.09</v>
      </c>
      <c r="D18" s="6"/>
      <c r="E18" s="11">
        <v>32.09</v>
      </c>
      <c r="F18" s="6"/>
      <c r="G18" s="6"/>
      <c r="H18" s="6"/>
      <c r="I18" s="6"/>
      <c r="J18" s="6"/>
      <c r="K18" s="6"/>
      <c r="L18" s="6"/>
    </row>
    <row r="19" spans="1:12" ht="19.5" customHeight="1">
      <c r="A19" s="17" t="s">
        <v>76</v>
      </c>
      <c r="B19" s="12" t="s">
        <v>77</v>
      </c>
      <c r="C19" s="11">
        <v>12.14</v>
      </c>
      <c r="D19" s="6"/>
      <c r="E19" s="11">
        <v>12.14</v>
      </c>
      <c r="F19" s="6"/>
      <c r="G19" s="6"/>
      <c r="H19" s="6"/>
      <c r="I19" s="6"/>
      <c r="J19" s="6"/>
      <c r="K19" s="6"/>
      <c r="L19" s="6"/>
    </row>
    <row r="20" spans="1:12" ht="19.5" customHeight="1">
      <c r="A20" s="17" t="s">
        <v>78</v>
      </c>
      <c r="B20" s="12" t="s">
        <v>38</v>
      </c>
      <c r="C20" s="11">
        <v>1017.75</v>
      </c>
      <c r="D20" s="6"/>
      <c r="E20" s="11">
        <v>1017.75</v>
      </c>
      <c r="F20" s="6"/>
      <c r="G20" s="6"/>
      <c r="H20" s="6"/>
      <c r="I20" s="6"/>
      <c r="J20" s="6"/>
      <c r="K20" s="6"/>
      <c r="L20" s="6"/>
    </row>
    <row r="21" spans="1:12" ht="19.5" customHeight="1">
      <c r="A21" s="17" t="s">
        <v>79</v>
      </c>
      <c r="B21" s="12" t="s">
        <v>80</v>
      </c>
      <c r="C21" s="11">
        <v>1017.75</v>
      </c>
      <c r="D21" s="6"/>
      <c r="E21" s="11">
        <v>1017.75</v>
      </c>
      <c r="F21" s="6"/>
      <c r="G21" s="6"/>
      <c r="H21" s="6"/>
      <c r="I21" s="6"/>
      <c r="J21" s="6"/>
      <c r="K21" s="6"/>
      <c r="L21" s="6"/>
    </row>
    <row r="22" spans="1:12" ht="19.5" customHeight="1">
      <c r="A22" s="17" t="s">
        <v>81</v>
      </c>
      <c r="B22" s="12" t="s">
        <v>82</v>
      </c>
      <c r="C22" s="11">
        <v>820.96</v>
      </c>
      <c r="D22" s="6"/>
      <c r="E22" s="11">
        <v>820.96</v>
      </c>
      <c r="F22" s="6"/>
      <c r="G22" s="6"/>
      <c r="H22" s="6"/>
      <c r="I22" s="6"/>
      <c r="J22" s="6"/>
      <c r="K22" s="6"/>
      <c r="L22" s="6"/>
    </row>
    <row r="23" spans="1:12" ht="19.5" customHeight="1">
      <c r="A23" s="9" t="s">
        <v>83</v>
      </c>
      <c r="B23" s="12" t="s">
        <v>84</v>
      </c>
      <c r="C23" s="11">
        <v>196.79</v>
      </c>
      <c r="D23" s="6"/>
      <c r="E23" s="11">
        <v>196.79</v>
      </c>
      <c r="F23" s="6"/>
      <c r="G23" s="6"/>
      <c r="H23" s="6"/>
      <c r="I23" s="6"/>
      <c r="J23" s="6"/>
      <c r="K23" s="6"/>
      <c r="L23" s="6"/>
    </row>
    <row r="24" spans="1:12" ht="19.5" customHeight="1">
      <c r="A24" s="12" t="s">
        <v>85</v>
      </c>
      <c r="B24" s="12" t="s">
        <v>42</v>
      </c>
      <c r="C24" s="11">
        <v>38.23</v>
      </c>
      <c r="D24" s="6"/>
      <c r="E24" s="11">
        <v>38.23</v>
      </c>
      <c r="F24" s="6"/>
      <c r="G24" s="6"/>
      <c r="H24" s="6"/>
      <c r="I24" s="6"/>
      <c r="J24" s="6"/>
      <c r="K24" s="6"/>
      <c r="L24" s="6"/>
    </row>
    <row r="25" spans="1:12" ht="19.5" customHeight="1">
      <c r="A25" s="12" t="s">
        <v>86</v>
      </c>
      <c r="B25" s="12" t="s">
        <v>87</v>
      </c>
      <c r="C25" s="11">
        <v>38.23</v>
      </c>
      <c r="D25" s="6"/>
      <c r="E25" s="11">
        <v>38.23</v>
      </c>
      <c r="F25" s="6"/>
      <c r="G25" s="6"/>
      <c r="H25" s="6"/>
      <c r="I25" s="6"/>
      <c r="J25" s="6"/>
      <c r="K25" s="6"/>
      <c r="L25" s="6"/>
    </row>
    <row r="26" spans="1:12" ht="19.5" customHeight="1">
      <c r="A26" s="12" t="s">
        <v>88</v>
      </c>
      <c r="B26" s="12" t="s">
        <v>89</v>
      </c>
      <c r="C26" s="11">
        <v>38.23</v>
      </c>
      <c r="D26" s="6"/>
      <c r="E26" s="11">
        <v>38.23</v>
      </c>
      <c r="F26" s="6"/>
      <c r="G26" s="6"/>
      <c r="H26" s="6"/>
      <c r="I26" s="6"/>
      <c r="J26" s="6"/>
      <c r="K26" s="6"/>
      <c r="L26" s="6"/>
    </row>
  </sheetData>
  <sheetProtection/>
  <mergeCells count="11">
    <mergeCell ref="A2:L2"/>
    <mergeCell ref="A5:B5"/>
    <mergeCell ref="H5:I5"/>
    <mergeCell ref="C5:C6"/>
    <mergeCell ref="D5:D6"/>
    <mergeCell ref="E5:E6"/>
    <mergeCell ref="F5:F6"/>
    <mergeCell ref="G5:G6"/>
    <mergeCell ref="J5:J6"/>
    <mergeCell ref="K5:K6"/>
    <mergeCell ref="L5:L6"/>
  </mergeCells>
  <printOptions horizontalCentered="1"/>
  <pageMargins left="0" right="0" top="0.5902039723133478" bottom="0.5513199671046941" header="0.27565998355234705" footer="0"/>
  <pageSetup fitToHeight="11" horizontalDpi="600" verticalDpi="600" orientation="landscape" paperSize="9"/>
  <headerFooter scaleWithDoc="0" alignWithMargins="0">
    <oddFooter xml:space="preserve">&amp;L&amp;C&amp;"宋体,常规"&amp;12第&amp;"宋体,常规"&amp;12&amp;P&amp;"宋体,常规"&amp;12页&amp;R&amp;"宋体,常规"&amp;12 </oddFooter>
  </headerFooter>
</worksheet>
</file>

<file path=xl/worksheets/sheet9.xml><?xml version="1.0" encoding="utf-8"?>
<worksheet xmlns="http://schemas.openxmlformats.org/spreadsheetml/2006/main" xmlns:r="http://schemas.openxmlformats.org/officeDocument/2006/relationships">
  <dimension ref="A1:H25"/>
  <sheetViews>
    <sheetView zoomScaleSheetLayoutView="100" workbookViewId="0" topLeftCell="A10">
      <selection activeCell="K6" sqref="K6"/>
    </sheetView>
  </sheetViews>
  <sheetFormatPr defaultColWidth="9.00390625" defaultRowHeight="13.5"/>
  <cols>
    <col min="1" max="1" width="12.75390625" style="0" bestFit="1" customWidth="1"/>
    <col min="2" max="2" width="44.50390625" style="0" bestFit="1" customWidth="1"/>
    <col min="3" max="3" width="12.00390625" style="1" bestFit="1" customWidth="1"/>
    <col min="4" max="4" width="10.875" style="1" bestFit="1" customWidth="1"/>
    <col min="5" max="5" width="11.625" style="1" bestFit="1" customWidth="1"/>
    <col min="6" max="6" width="13.00390625" style="1" bestFit="1" customWidth="1"/>
    <col min="7" max="7" width="12.375" style="1" bestFit="1" customWidth="1"/>
    <col min="8" max="8" width="12.00390625" style="1" bestFit="1" customWidth="1"/>
  </cols>
  <sheetData>
    <row r="1" ht="12.75" customHeight="1">
      <c r="A1" s="2" t="s">
        <v>184</v>
      </c>
    </row>
    <row r="2" spans="1:8" ht="21" customHeight="1">
      <c r="A2" s="3" t="s">
        <v>185</v>
      </c>
      <c r="B2" s="3"/>
      <c r="C2" s="3"/>
      <c r="D2" s="3"/>
      <c r="E2" s="3"/>
      <c r="F2" s="3"/>
      <c r="G2" s="3"/>
      <c r="H2" s="3"/>
    </row>
    <row r="3" spans="1:8" ht="12.75" customHeight="1">
      <c r="A3" s="4"/>
      <c r="B3" s="4"/>
      <c r="C3" s="4"/>
      <c r="D3" s="4"/>
      <c r="E3" s="4"/>
      <c r="F3" s="4"/>
      <c r="G3" s="4"/>
      <c r="H3" s="4"/>
    </row>
    <row r="4" ht="12.75" customHeight="1">
      <c r="H4" s="5" t="s">
        <v>11</v>
      </c>
    </row>
    <row r="5" spans="1:8" ht="19.5" customHeight="1">
      <c r="A5" s="6" t="s">
        <v>53</v>
      </c>
      <c r="B5" s="6" t="s">
        <v>54</v>
      </c>
      <c r="C5" s="6" t="s">
        <v>16</v>
      </c>
      <c r="D5" s="6" t="s">
        <v>56</v>
      </c>
      <c r="E5" s="6" t="s">
        <v>57</v>
      </c>
      <c r="F5" s="6" t="s">
        <v>186</v>
      </c>
      <c r="G5" s="7" t="s">
        <v>187</v>
      </c>
      <c r="H5" s="7" t="s">
        <v>188</v>
      </c>
    </row>
    <row r="6" spans="1:8" ht="19.5" customHeight="1">
      <c r="A6" s="6"/>
      <c r="B6" s="6" t="s">
        <v>16</v>
      </c>
      <c r="C6" s="8">
        <f>C7+C10+C15+C19+C23</f>
        <v>1197.18</v>
      </c>
      <c r="D6" s="6">
        <f>D7+D10+D15+D19+D23</f>
        <v>885.3900000000001</v>
      </c>
      <c r="E6" s="8">
        <f>E19</f>
        <v>311.78999999999996</v>
      </c>
      <c r="F6" s="6"/>
      <c r="G6" s="6"/>
      <c r="H6" s="6"/>
    </row>
    <row r="7" spans="1:8" ht="19.5" customHeight="1">
      <c r="A7" s="9">
        <v>205</v>
      </c>
      <c r="B7" s="10" t="s">
        <v>23</v>
      </c>
      <c r="C7" s="11">
        <f>E7+D7</f>
        <v>4.78</v>
      </c>
      <c r="D7" s="12">
        <v>4.78</v>
      </c>
      <c r="E7" s="12"/>
      <c r="F7" s="6"/>
      <c r="G7" s="6"/>
      <c r="H7" s="6"/>
    </row>
    <row r="8" spans="1:8" ht="19.5" customHeight="1">
      <c r="A8" s="9" t="s">
        <v>58</v>
      </c>
      <c r="B8" s="10" t="s">
        <v>59</v>
      </c>
      <c r="C8" s="11">
        <f>E8+D8</f>
        <v>4.78</v>
      </c>
      <c r="D8" s="12">
        <v>4.78</v>
      </c>
      <c r="E8" s="12"/>
      <c r="F8" s="6"/>
      <c r="G8" s="6"/>
      <c r="H8" s="6"/>
    </row>
    <row r="9" spans="1:8" ht="19.5" customHeight="1">
      <c r="A9" s="9" t="s">
        <v>60</v>
      </c>
      <c r="B9" s="10" t="s">
        <v>61</v>
      </c>
      <c r="C9" s="11">
        <f>E9+D9</f>
        <v>4.78</v>
      </c>
      <c r="D9" s="12">
        <v>4.78</v>
      </c>
      <c r="E9" s="12"/>
      <c r="F9" s="6"/>
      <c r="G9" s="6"/>
      <c r="H9" s="6"/>
    </row>
    <row r="10" spans="1:8" ht="19.5" customHeight="1">
      <c r="A10" s="12" t="s">
        <v>62</v>
      </c>
      <c r="B10" s="12" t="s">
        <v>28</v>
      </c>
      <c r="C10" s="11">
        <f>E10+D10</f>
        <v>92.19</v>
      </c>
      <c r="D10" s="12">
        <v>92.19</v>
      </c>
      <c r="E10" s="12"/>
      <c r="F10" s="6"/>
      <c r="G10" s="6"/>
      <c r="H10" s="6"/>
    </row>
    <row r="11" spans="1:8" ht="19.5" customHeight="1">
      <c r="A11" s="12" t="s">
        <v>63</v>
      </c>
      <c r="B11" s="12" t="s">
        <v>64</v>
      </c>
      <c r="C11" s="11">
        <f>E11+D11</f>
        <v>92.19</v>
      </c>
      <c r="D11" s="12">
        <v>92.19</v>
      </c>
      <c r="E11" s="12"/>
      <c r="F11" s="6"/>
      <c r="G11" s="6"/>
      <c r="H11" s="6"/>
    </row>
    <row r="12" spans="1:8" ht="19.5" customHeight="1">
      <c r="A12" s="9" t="s">
        <v>65</v>
      </c>
      <c r="B12" s="13" t="s">
        <v>66</v>
      </c>
      <c r="C12" s="11">
        <v>63.71</v>
      </c>
      <c r="D12" s="11">
        <v>63.71</v>
      </c>
      <c r="E12" s="12"/>
      <c r="F12" s="6"/>
      <c r="G12" s="6"/>
      <c r="H12" s="6"/>
    </row>
    <row r="13" spans="1:8" ht="19.5" customHeight="1">
      <c r="A13" s="9" t="s">
        <v>67</v>
      </c>
      <c r="B13" s="13" t="s">
        <v>68</v>
      </c>
      <c r="C13" s="11">
        <v>25.48</v>
      </c>
      <c r="D13" s="11">
        <v>25.48</v>
      </c>
      <c r="E13" s="12"/>
      <c r="F13" s="6"/>
      <c r="G13" s="6"/>
      <c r="H13" s="6"/>
    </row>
    <row r="14" spans="1:8" ht="19.5" customHeight="1">
      <c r="A14" s="9" t="s">
        <v>69</v>
      </c>
      <c r="B14" s="13" t="s">
        <v>70</v>
      </c>
      <c r="C14" s="11">
        <v>3</v>
      </c>
      <c r="D14" s="11">
        <v>3</v>
      </c>
      <c r="E14" s="12"/>
      <c r="F14" s="6"/>
      <c r="G14" s="6"/>
      <c r="H14" s="6"/>
    </row>
    <row r="15" spans="1:8" ht="19.5" customHeight="1">
      <c r="A15" s="12" t="s">
        <v>71</v>
      </c>
      <c r="B15" s="12" t="s">
        <v>34</v>
      </c>
      <c r="C15" s="11">
        <f>E15+D15</f>
        <v>44.23</v>
      </c>
      <c r="D15" s="12">
        <v>44.23</v>
      </c>
      <c r="E15" s="12"/>
      <c r="F15" s="14"/>
      <c r="G15" s="14"/>
      <c r="H15" s="14"/>
    </row>
    <row r="16" spans="1:8" ht="19.5" customHeight="1">
      <c r="A16" s="15" t="s">
        <v>72</v>
      </c>
      <c r="B16" s="16" t="s">
        <v>73</v>
      </c>
      <c r="C16" s="11">
        <f>E16+D16</f>
        <v>44.23</v>
      </c>
      <c r="D16" s="12">
        <v>44.23</v>
      </c>
      <c r="E16" s="12"/>
      <c r="F16" s="6"/>
      <c r="G16" s="6"/>
      <c r="H16" s="6"/>
    </row>
    <row r="17" spans="1:8" ht="19.5" customHeight="1">
      <c r="A17" s="17" t="s">
        <v>74</v>
      </c>
      <c r="B17" s="12" t="s">
        <v>75</v>
      </c>
      <c r="C17" s="11">
        <f>E17+D17</f>
        <v>32.09</v>
      </c>
      <c r="D17" s="12">
        <v>32.09</v>
      </c>
      <c r="E17" s="12"/>
      <c r="F17" s="6"/>
      <c r="G17" s="6"/>
      <c r="H17" s="6"/>
    </row>
    <row r="18" spans="1:8" ht="19.5" customHeight="1">
      <c r="A18" s="17" t="s">
        <v>76</v>
      </c>
      <c r="B18" s="12" t="s">
        <v>77</v>
      </c>
      <c r="C18" s="11">
        <f>E18+D18</f>
        <v>12.14</v>
      </c>
      <c r="D18" s="12">
        <v>12.14</v>
      </c>
      <c r="E18" s="12"/>
      <c r="F18" s="6"/>
      <c r="G18" s="6"/>
      <c r="H18" s="6"/>
    </row>
    <row r="19" spans="1:8" ht="19.5" customHeight="1">
      <c r="A19" s="17" t="s">
        <v>78</v>
      </c>
      <c r="B19" s="12" t="s">
        <v>38</v>
      </c>
      <c r="C19" s="11">
        <f>C20</f>
        <v>1017.75</v>
      </c>
      <c r="D19" s="12">
        <f>D20</f>
        <v>705.96</v>
      </c>
      <c r="E19" s="11">
        <f>E20</f>
        <v>311.78999999999996</v>
      </c>
      <c r="F19" s="6"/>
      <c r="G19" s="6"/>
      <c r="H19" s="6"/>
    </row>
    <row r="20" spans="1:8" ht="19.5" customHeight="1">
      <c r="A20" s="17" t="s">
        <v>79</v>
      </c>
      <c r="B20" s="12" t="s">
        <v>80</v>
      </c>
      <c r="C20" s="11">
        <f>C21+C22</f>
        <v>1017.75</v>
      </c>
      <c r="D20" s="12">
        <f>D21+D22</f>
        <v>705.96</v>
      </c>
      <c r="E20" s="11">
        <f>E21+E22</f>
        <v>311.78999999999996</v>
      </c>
      <c r="F20" s="6"/>
      <c r="G20" s="6"/>
      <c r="H20" s="6"/>
    </row>
    <row r="21" spans="1:8" ht="19.5" customHeight="1">
      <c r="A21" s="17" t="s">
        <v>81</v>
      </c>
      <c r="B21" s="12" t="s">
        <v>82</v>
      </c>
      <c r="C21" s="11">
        <f>E21+D21</f>
        <v>820.96</v>
      </c>
      <c r="D21" s="12">
        <v>705.96</v>
      </c>
      <c r="E21" s="11">
        <v>115</v>
      </c>
      <c r="F21" s="6"/>
      <c r="G21" s="6"/>
      <c r="H21" s="6"/>
    </row>
    <row r="22" spans="1:8" ht="19.5" customHeight="1">
      <c r="A22" s="9" t="s">
        <v>83</v>
      </c>
      <c r="B22" s="12" t="s">
        <v>84</v>
      </c>
      <c r="C22" s="11">
        <f>E22+D22</f>
        <v>196.79</v>
      </c>
      <c r="D22" s="12"/>
      <c r="E22" s="12">
        <v>196.79</v>
      </c>
      <c r="F22" s="6"/>
      <c r="G22" s="6"/>
      <c r="H22" s="6"/>
    </row>
    <row r="23" spans="1:8" ht="19.5" customHeight="1">
      <c r="A23" s="12" t="s">
        <v>85</v>
      </c>
      <c r="B23" s="12" t="s">
        <v>42</v>
      </c>
      <c r="C23" s="11">
        <f>E23+D23</f>
        <v>38.23</v>
      </c>
      <c r="D23" s="12">
        <v>38.23</v>
      </c>
      <c r="E23" s="12"/>
      <c r="F23" s="6"/>
      <c r="G23" s="6"/>
      <c r="H23" s="6"/>
    </row>
    <row r="24" spans="1:8" ht="19.5" customHeight="1">
      <c r="A24" s="12" t="s">
        <v>86</v>
      </c>
      <c r="B24" s="12" t="s">
        <v>87</v>
      </c>
      <c r="C24" s="11">
        <f>E24+D24</f>
        <v>38.23</v>
      </c>
      <c r="D24" s="12">
        <v>38.23</v>
      </c>
      <c r="E24" s="12"/>
      <c r="F24" s="6"/>
      <c r="G24" s="6"/>
      <c r="H24" s="6"/>
    </row>
    <row r="25" spans="1:8" ht="19.5" customHeight="1">
      <c r="A25" s="12" t="s">
        <v>88</v>
      </c>
      <c r="B25" s="12" t="s">
        <v>89</v>
      </c>
      <c r="C25" s="11">
        <f>E25+D25</f>
        <v>38.23</v>
      </c>
      <c r="D25" s="12">
        <v>38.23</v>
      </c>
      <c r="E25" s="12"/>
      <c r="F25" s="6"/>
      <c r="G25" s="6"/>
      <c r="H25" s="6"/>
    </row>
  </sheetData>
  <sheetProtection/>
  <mergeCells count="1">
    <mergeCell ref="A2:H2"/>
  </mergeCells>
  <printOptions horizontalCentered="1"/>
  <pageMargins left="0.5513199671046941" right="0" top="0.4332791632554663" bottom="0.5117415443180114" header="0" footer="0"/>
  <pageSetup fitToHeight="11" horizontalDpi="600" verticalDpi="600" orientation="landscape" paperSize="9"/>
  <headerFooter scaleWithDoc="0" alignWithMargins="0">
    <oddFooter xml:space="preserve">&amp;L&amp;C&amp;"宋体,常规"&amp;12第&amp;"宋体,常规"&amp;12&amp;P&amp;"宋体,常规"&amp;12页&amp;R&amp;"宋体,常规"&amp;12 </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冰山雪莲</cp:lastModifiedBy>
  <cp:lastPrinted>2017-12-21T08:08:41Z</cp:lastPrinted>
  <dcterms:created xsi:type="dcterms:W3CDTF">2015-12-31T10:03:51Z</dcterms:created>
  <dcterms:modified xsi:type="dcterms:W3CDTF">2023-07-27T03:34:32Z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B1E50F9DA4AA4F91B2D8C89424FF96E3_13</vt:lpwstr>
  </property>
  <property fmtid="{D5CDD505-2E9C-101B-9397-08002B2CF9AE}" pid="4" name="KSOProductBuildV">
    <vt:lpwstr>2052-12.1.0.15120</vt:lpwstr>
  </property>
</Properties>
</file>