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70"/>
  </bookViews>
  <sheets>
    <sheet name="0" sheetId="5" r:id="rId1"/>
  </sheets>
  <definedNames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44525"/>
</workbook>
</file>

<file path=xl/sharedStrings.xml><?xml version="1.0" encoding="utf-8"?>
<sst xmlns="http://schemas.openxmlformats.org/spreadsheetml/2006/main" count="275" uniqueCount="146">
  <si>
    <t>2025年市财政衔接推进乡村振兴补助资金（农村供水保障）项目计划表</t>
  </si>
  <si>
    <t>序号</t>
  </si>
  <si>
    <t>单位</t>
  </si>
  <si>
    <t>项目名称</t>
  </si>
  <si>
    <t>项目类型</t>
  </si>
  <si>
    <t>二级项目类型</t>
  </si>
  <si>
    <t>项目子类型</t>
  </si>
  <si>
    <t>建设任务</t>
  </si>
  <si>
    <t>绩效目标</t>
  </si>
  <si>
    <t>群众参与和利益联结机制</t>
  </si>
  <si>
    <t>绩效目标申报</t>
  </si>
  <si>
    <t>建设性质</t>
  </si>
  <si>
    <t>实施地点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</si>
  <si>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</si>
  <si>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</si>
  <si>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</si>
  <si>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</si>
  <si>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</si>
  <si>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</si>
  <si>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</si>
  <si>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</si>
  <si>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</si>
  <si>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</si>
  <si>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</si>
  <si>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</si>
  <si>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项目负责人</t>
  </si>
  <si>
    <t>联系电话</t>
  </si>
  <si>
    <t>备注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</si>
  <si>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</si>
  <si>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</si>
  <si>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</si>
  <si>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</si>
  <si>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</si>
  <si>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</si>
  <si>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</si>
  <si>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</si>
  <si>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</si>
  <si>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</si>
  <si>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</si>
  <si>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</si>
  <si>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</si>
  <si>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</si>
  <si>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</si>
  <si>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</si>
  <si>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</si>
  <si>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</si>
  <si>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</si>
  <si>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</si>
  <si>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</si>
  <si>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</si>
  <si>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</si>
  <si>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</si>
  <si>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</si>
  <si>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</si>
  <si>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其他财政资金</t>
  </si>
  <si>
    <t>合计</t>
  </si>
  <si>
    <t>一、易旱区域项目</t>
  </si>
  <si>
    <t>油溪镇</t>
  </si>
  <si>
    <t>江津区油溪镇抗旱水源工程</t>
  </si>
  <si>
    <t>乡村建设行动</t>
  </si>
  <si>
    <t>农村基础设施（含产业配套基础设施）</t>
  </si>
  <si>
    <t>农村供水保障设施建设</t>
  </si>
  <si>
    <t>1.新建DN150-DN200配水管网5.23km；2.新建一体化泵站3座2用1备；3.更换输水管网6.75公里。</t>
  </si>
  <si>
    <t>通过项目建设，可解决油溪镇约3000人饮水问题。</t>
  </si>
  <si>
    <t>1.群众参与：20人参与前期项目确定会议、决议，10人参与入库项目选择，5人参与项目实施过程中监督。2.利益联结机制内容：通过项目建设，可解决油溪镇约3000人饮水问题。</t>
  </si>
  <si>
    <t>新建DN150-DN200输水管网5.23km，其中渝西水资源东干线金刚接口至现状金刚水厂DN150输水管0.58km，渝西水资源东干线金刚接口至现状三圣水厂DN200输水管7.65km。新建一体化泵站3座。</t>
  </si>
  <si>
    <t>项目验收合格率100%</t>
  </si>
  <si>
    <t>按时开工率100%，按时完工率100%</t>
  </si>
  <si>
    <t>最高不超过600万元</t>
  </si>
  <si>
    <t>可解决约3000人饮水问题。</t>
  </si>
  <si>
    <t>持续带动受益≥1年</t>
  </si>
  <si>
    <t>受益农村人口满意度≥95%</t>
  </si>
  <si>
    <t>新建</t>
  </si>
  <si>
    <t>区水利局</t>
  </si>
  <si>
    <t>重庆市江津区油溪镇人民政府</t>
  </si>
  <si>
    <t>2025年</t>
  </si>
  <si>
    <t>是</t>
  </si>
  <si>
    <t>否</t>
  </si>
  <si>
    <t>张玲敏</t>
  </si>
  <si>
    <t>柏林镇</t>
  </si>
  <si>
    <t>柏林镇小月垭应急水源联通工程</t>
  </si>
  <si>
    <t>农村供水保障设施</t>
  </si>
  <si>
    <t>汇泉水务水厂小月垭处窗洞垮塌，垮塌长度约500米，现造成汇泉水务水厂无法正常供水，拟采取顶管施工，管道防腐，顶力计算施工等方式进行施工。</t>
  </si>
  <si>
    <t>通过实施柏林镇小月垭应急水源联通工程，可以解决约1.4万人的饮水问题，受益农户满意度95%。</t>
  </si>
  <si>
    <t>19人参与前期项目确定会议、决议，19人参与入库项目选择，2人参与项目实施过程中监督。可以解决约1.4万人的饮水问题，受益农户满意度95%。</t>
  </si>
  <si>
    <t>维修垮塌窗洞约500米</t>
  </si>
  <si>
    <t>最高不超过360万元</t>
  </si>
  <si>
    <t>解决约1.4万人的饮水问题</t>
  </si>
  <si>
    <t>改建</t>
  </si>
  <si>
    <t>重庆市江津区柏林镇人民政府</t>
  </si>
  <si>
    <t>谢洪跃</t>
  </si>
  <si>
    <t>重庆市江津区四面山管理委员会</t>
  </si>
  <si>
    <t>小洪海水库清淤工程项目</t>
  </si>
  <si>
    <r>
      <rPr>
        <sz val="22"/>
        <rFont val="方正仿宋_GBK"/>
        <charset val="134"/>
      </rPr>
      <t>清理现有水库淤泥，清淤河道长约1100m，宽约15m（河道两岸各7.5m），清淤深约0.5m，清淤量约6000m</t>
    </r>
    <r>
      <rPr>
        <sz val="22"/>
        <rFont val="宋体"/>
        <charset val="134"/>
      </rPr>
      <t>³</t>
    </r>
    <r>
      <rPr>
        <sz val="22"/>
        <rFont val="方正仿宋_GBK"/>
        <charset val="134"/>
      </rPr>
      <t>。坝体加高1-2m，完善溢流等设施，保证水库库容量以及提高水质。</t>
    </r>
  </si>
  <si>
    <t>通过项目建设，可解决四面山镇约1万人饮水问题。</t>
  </si>
  <si>
    <t>1.群众参与：20人参与前期项目确定会议、决议，10人参与入库项目选择，5人参与项目实施过程中监督。2.利益联结机制内容：通过项目建设，可解决四面山镇约1万人饮水问题。</t>
  </si>
  <si>
    <t>解决周边约1万人饮水问题。</t>
  </si>
  <si>
    <t>清淤河道长约1100m。</t>
  </si>
  <si>
    <t>验收合格100%；</t>
  </si>
  <si>
    <t>项目按时开工率和完工率100%；</t>
  </si>
  <si>
    <t>最高不超过358万元</t>
  </si>
  <si>
    <t>项目持续使用年限≥5年</t>
  </si>
  <si>
    <t>受益农户满意度≥95%</t>
  </si>
  <si>
    <t>四面山镇</t>
  </si>
  <si>
    <t>王夯</t>
  </si>
  <si>
    <t>大窝凼水源地改造提升工程</t>
  </si>
  <si>
    <t>1、大窝凼山坪塘：对大坝坝体进行防渗并加高；对山坪塘现状淤积严重，利用机械对山坪塘库区进行清淤，对山坪塘库尾右侧空地进行扩容；山坪塘坝前开挖的石方采用规则开采并对大坝下游坝面进行加固。
2、沙河村：沙河村1社和8社主管旁修建200m3蓄水池一座，并铺设DN50PE100管-1.6Mpa管道200m。在8社主管旁修建100m3蓄水池一座，并铺设DN63PE100管-1.6Mpa管道200m。</t>
  </si>
  <si>
    <t>通过实施项目能解决柏林镇约0.27万人的饮水问题</t>
  </si>
  <si>
    <t>20人参与前期项目确定会议、决议，20人参与入库项目选择，2人参与项目实施过程中监督。通过实施项目能解决柏林镇约0.27万人的饮水问题</t>
  </si>
  <si>
    <t>通过实施大窝凼水源地改造提升工程，可以解决约0.27万人的饮水问题，受益农户满意度95%。</t>
  </si>
  <si>
    <t>维修山坪塘1座，新建蓄水池2座，管网约400m</t>
  </si>
  <si>
    <t>最高不超过150万元</t>
  </si>
  <si>
    <t>解决柏林镇约0.27万人的饮水问题</t>
  </si>
  <si>
    <t>四面山镇朝海水厂沉淀池建设工程</t>
  </si>
  <si>
    <t>新建长20米，宽10米，高5米蓄水池，池壁钢筋混凝土浇筑，厚0.3米，池底、池顶0.2米</t>
  </si>
  <si>
    <t>通过项目建设，可解决四面山镇约0.94万人饮水问题。</t>
  </si>
  <si>
    <t>1.群众参与：30人参与前期项目确定会议、决议，15人参与入库项目选择，5人参与项目实施过程中监督。2.利益联结机制内容：通过项目建设，可解决四面山镇约0.94万人饮水问题。</t>
  </si>
  <si>
    <t>解决四面山镇约0.94万人饮水问题，受益农户满意度95%。</t>
  </si>
  <si>
    <t>最高不超过40万元</t>
  </si>
  <si>
    <t>解决四面山镇约0.94万人饮水问题。</t>
  </si>
  <si>
    <t>重庆市江津区四面山镇人民政府</t>
  </si>
  <si>
    <t>李鑫</t>
  </si>
  <si>
    <t>15520006142</t>
  </si>
  <si>
    <t>中山镇</t>
  </si>
  <si>
    <t>江津区中山镇抗旱水源工程</t>
  </si>
  <si>
    <t>对白鹤村供水工程原水源地（黑神溪）的支沟上（弯头沟）改扩建蓄水拦河堰一座。</t>
  </si>
  <si>
    <t>通过项目建设，可解决中山镇217人干旱缺水问题。</t>
  </si>
  <si>
    <t>1.群众参与：25人参与前期项目确定会议、决议，10人参与入库项目选择，6人参与项目实施过程中监督。2.利益联结机制内容：通过项目建设，可解决中山镇217人干旱缺水问题。</t>
  </si>
  <si>
    <t>解决中山镇217人干旱缺水问题。</t>
  </si>
  <si>
    <t>改扩建蓄水拦河堰一座</t>
  </si>
  <si>
    <r>
      <rPr>
        <sz val="22"/>
        <rFont val="方正仿宋_GBK"/>
        <charset val="134"/>
      </rPr>
      <t>项目按时开工率和完工率</t>
    </r>
    <r>
      <rPr>
        <sz val="22"/>
        <rFont val="宋体"/>
        <charset val="134"/>
      </rPr>
      <t>100%；</t>
    </r>
  </si>
  <si>
    <t>最高不超过107万元</t>
  </si>
  <si>
    <t>改扩建</t>
  </si>
  <si>
    <t>重庆市江津区中山镇人民政府</t>
  </si>
  <si>
    <t>程贞云</t>
  </si>
  <si>
    <t>二、城乡供水一体化项目</t>
  </si>
  <si>
    <t>先锋镇</t>
  </si>
  <si>
    <t>江津区城乡供水一体化工程(一期)-先锋镇村镇供水工程改造及扩网项目</t>
  </si>
  <si>
    <t>安装DN300无缝钢管0.87公里、φ250PE管1.83公里、水泵电机两套，由先锋村镇供水工程覆盖,覆盖麻柳保坪及周边分散式供水工程。</t>
  </si>
  <si>
    <t>通过项目建设，可解决先锋镇约1.1万人饮水问题。</t>
  </si>
  <si>
    <t>1.群众参与：20人参与前期项目确定会议、决议，10人参与入库项目选择，5人参与项目实施过程中监督。2.利益联结机制内容：通过项目建设，可解决先锋镇约1.1万人饮水问题。</t>
  </si>
  <si>
    <t>解决先锋镇约1.1万人饮水问题。</t>
  </si>
  <si>
    <t>安装DN300无缝钢管0.87公里、φ250PE管1.83公里、水泵电机两套</t>
  </si>
  <si>
    <t>最高不超过210万元</t>
  </si>
  <si>
    <t>重庆市江津区先锋镇人民政府</t>
  </si>
  <si>
    <t>廖雪梅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</si>
</sst>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name val="宋体"/>
      <charset val="134"/>
    </font>
    <font>
      <b/>
      <sz val="28"/>
      <name val="宋体"/>
      <charset val="134"/>
    </font>
    <font>
      <sz val="16"/>
      <name val="方正黑体_GBK"/>
      <charset val="134"/>
    </font>
    <font>
      <sz val="22"/>
      <name val="方正黑体_GBK"/>
      <charset val="134"/>
    </font>
    <font>
      <sz val="22"/>
      <color theme="1"/>
      <name val="方正仿宋_GBK"/>
      <charset val="134"/>
    </font>
    <font>
      <sz val="22"/>
      <color indexed="8"/>
      <name val="方正仿宋_GBK"/>
      <charset val="134"/>
    </font>
    <font>
      <sz val="22"/>
      <name val="宋体"/>
      <charset val="134"/>
    </font>
    <font>
      <sz val="22"/>
      <name val="仿宋"/>
      <charset val="134"/>
    </font>
    <font>
      <b/>
      <sz val="28"/>
      <name val="方正小标宋_GBK"/>
      <charset val="134"/>
    </font>
    <font>
      <sz val="22"/>
      <name val="方正仿宋_GBK"/>
      <charset val="134"/>
    </font>
    <font>
      <sz val="20"/>
      <name val="仿宋"/>
      <charset val="134"/>
    </font>
    <font>
      <sz val="20"/>
      <name val="方正仿宋_GBK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/>
    <xf numFmtId="0" fontId="16" fillId="0" borderId="0"/>
    <xf numFmtId="0" fontId="16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25" borderId="1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10" borderId="1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16" borderId="16" applyNumberFormat="0" applyAlignment="0" applyProtection="0">
      <alignment vertical="center"/>
    </xf>
    <xf numFmtId="0" fontId="24" fillId="10" borderId="14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7" borderId="12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0" borderId="0" applyNumberFormat="0" applyFill="0">
      <alignment vertical="center"/>
    </xf>
    <xf numFmtId="0" fontId="15" fillId="0" borderId="11" applyNumberFormat="0" applyFill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5" xfId="50" applyNumberFormat="1" applyFont="1" applyFill="1" applyBorder="1" applyAlignment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57" fontId="9" fillId="0" borderId="5" xfId="0" applyNumberFormat="1" applyFont="1" applyFill="1" applyBorder="1" applyAlignment="1" applyProtection="1">
      <alignment horizontal="center" vertical="center" wrapText="1"/>
    </xf>
    <xf numFmtId="57" fontId="9" fillId="0" borderId="8" xfId="0" applyNumberFormat="1" applyFont="1" applyFill="1" applyBorder="1" applyAlignment="1" applyProtection="1">
      <alignment horizontal="center" vertical="center" wrapText="1"/>
    </xf>
    <xf numFmtId="57" fontId="7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wrapText="1"/>
    </xf>
  </cellXfs>
  <cellStyles count="52">
    <cellStyle name="常规" xfId="0" builtinId="0"/>
    <cellStyle name="常规 6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dxfs count="2">
    <dxf>
      <font>
        <b val="0"/>
        <i val="0"/>
        <color indexed="37"/>
      </font>
      <fill>
        <patternFill patternType="solid">
          <bgColor indexed="45"/>
        </patternFill>
      </fill>
    </dxf>
    <dxf>
      <font>
        <color rgb="FF800000"/>
      </font>
      <fill>
        <patternFill patternType="solid"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15"/>
  <sheetViews>
    <sheetView tabSelected="1" zoomScale="40" zoomScaleNormal="40" topLeftCell="A13" workbookViewId="0">
      <selection activeCell="W8" sqref="W8"/>
    </sheetView>
  </sheetViews>
  <sheetFormatPr defaultColWidth="9" defaultRowHeight="14.5"/>
  <cols>
    <col min="1" max="1" width="6.25" customWidth="1"/>
    <col min="2" max="2" width="8.14166666666667" customWidth="1"/>
    <col min="3" max="3" width="12.25" customWidth="1"/>
    <col min="4" max="4" width="6.35833333333333" customWidth="1"/>
    <col min="5" max="5" width="16.9166666666667" customWidth="1"/>
    <col min="7" max="7" width="87.0833333333333" customWidth="1"/>
    <col min="8" max="8" width="18.5" customWidth="1"/>
    <col min="9" max="9" width="24.1833333333333" customWidth="1"/>
    <col min="10" max="10" width="23.25" customWidth="1"/>
    <col min="11" max="11" width="25.25" customWidth="1"/>
    <col min="19" max="19" width="6.96666666666667" customWidth="1"/>
    <col min="20" max="20" width="8.20833333333333" customWidth="1"/>
    <col min="23" max="23" width="9.875"/>
    <col min="25" max="25" width="21"/>
    <col min="26" max="26" width="23.25"/>
    <col min="27" max="28" width="10.0833333333333" customWidth="1"/>
    <col min="31" max="31" width="12.25" customWidth="1"/>
    <col min="32" max="32" width="10.0833333333333" customWidth="1"/>
    <col min="43" max="43" width="25.375"/>
  </cols>
  <sheetData>
    <row r="1" s="1" customFormat="1" ht="48" customHeight="1" spans="1:4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43"/>
    </row>
    <row r="2" s="2" customFormat="1" ht="20.5" spans="1:4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22" t="s">
        <v>6</v>
      </c>
      <c r="G2" s="10" t="s">
        <v>7</v>
      </c>
      <c r="H2" s="22" t="s">
        <v>8</v>
      </c>
      <c r="I2" s="22" t="s">
        <v>9</v>
      </c>
      <c r="J2" s="22" t="s">
        <v>10</v>
      </c>
      <c r="K2" s="22"/>
      <c r="L2" s="22"/>
      <c r="M2" s="22"/>
      <c r="N2" s="22"/>
      <c r="O2" s="22"/>
      <c r="P2" s="22"/>
      <c r="Q2" s="22"/>
      <c r="R2" s="22"/>
      <c r="S2" s="22" t="s">
        <v>11</v>
      </c>
      <c r="T2" s="22" t="s">
        <v>12</v>
      </c>
      <c r="U2" s="22" t="s">
        <v>13</v>
      </c>
      <c r="V2" s="22"/>
      <c r="W2" s="22" t="s">
        <v>14</v>
      </c>
      <c r="X2" s="10" t="s">
        <v>15</v>
      </c>
      <c r="Y2" s="34" t="s">
        <v>16</v>
      </c>
      <c r="Z2" s="35"/>
      <c r="AA2" s="22" t="s">
        <v>17</v>
      </c>
      <c r="AB2" s="22"/>
      <c r="AC2" s="22"/>
      <c r="AD2" s="22"/>
      <c r="AE2" s="34" t="s">
        <v>18</v>
      </c>
      <c r="AF2" s="35"/>
      <c r="AG2" s="22" t="s">
        <v>19</v>
      </c>
      <c r="AH2" s="22" t="s">
        <v>20</v>
      </c>
      <c r="AI2" s="22" t="s">
        <v>21</v>
      </c>
      <c r="AJ2" s="22"/>
      <c r="AK2" s="22" t="s">
        <v>22</v>
      </c>
      <c r="AL2" s="22" t="s">
        <v>23</v>
      </c>
      <c r="AM2" s="22"/>
      <c r="AN2" s="22" t="s">
        <v>24</v>
      </c>
      <c r="AO2" s="22"/>
      <c r="AP2" s="34" t="s">
        <v>25</v>
      </c>
      <c r="AQ2" s="22" t="s">
        <v>26</v>
      </c>
      <c r="AR2" s="22" t="s">
        <v>27</v>
      </c>
    </row>
    <row r="3" s="2" customFormat="1" ht="20.5" spans="1:44">
      <c r="A3" s="11"/>
      <c r="B3" s="11"/>
      <c r="C3" s="11"/>
      <c r="D3" s="11"/>
      <c r="E3" s="11"/>
      <c r="F3" s="22"/>
      <c r="G3" s="11"/>
      <c r="H3" s="22"/>
      <c r="I3" s="22"/>
      <c r="J3" s="22" t="s">
        <v>28</v>
      </c>
      <c r="K3" s="22" t="s">
        <v>29</v>
      </c>
      <c r="L3" s="22"/>
      <c r="M3" s="22"/>
      <c r="N3" s="22"/>
      <c r="O3" s="22" t="s">
        <v>30</v>
      </c>
      <c r="P3" s="22"/>
      <c r="Q3" s="22"/>
      <c r="R3" s="22" t="s">
        <v>31</v>
      </c>
      <c r="S3" s="22"/>
      <c r="T3" s="22"/>
      <c r="U3" s="22" t="s">
        <v>32</v>
      </c>
      <c r="V3" s="22" t="s">
        <v>33</v>
      </c>
      <c r="W3" s="22"/>
      <c r="X3" s="11"/>
      <c r="Y3" s="10" t="s">
        <v>34</v>
      </c>
      <c r="Z3" s="10" t="s">
        <v>35</v>
      </c>
      <c r="AA3" s="22" t="s">
        <v>36</v>
      </c>
      <c r="AB3" s="34" t="s">
        <v>37</v>
      </c>
      <c r="AC3" s="35"/>
      <c r="AD3" s="22" t="s">
        <v>38</v>
      </c>
      <c r="AE3" s="10" t="s">
        <v>39</v>
      </c>
      <c r="AF3" s="10" t="s">
        <v>40</v>
      </c>
      <c r="AG3" s="22"/>
      <c r="AH3" s="22"/>
      <c r="AI3" s="22" t="s">
        <v>41</v>
      </c>
      <c r="AJ3" s="22" t="s">
        <v>42</v>
      </c>
      <c r="AK3" s="22"/>
      <c r="AL3" s="22" t="s">
        <v>43</v>
      </c>
      <c r="AM3" s="22" t="s">
        <v>44</v>
      </c>
      <c r="AN3" s="22" t="s">
        <v>24</v>
      </c>
      <c r="AO3" s="22" t="s">
        <v>45</v>
      </c>
      <c r="AP3" s="34"/>
      <c r="AQ3" s="22"/>
      <c r="AR3" s="22"/>
    </row>
    <row r="4" s="2" customFormat="1" ht="20.5" spans="1:44">
      <c r="A4" s="11"/>
      <c r="B4" s="11"/>
      <c r="C4" s="11"/>
      <c r="D4" s="11"/>
      <c r="E4" s="11"/>
      <c r="F4" s="22"/>
      <c r="G4" s="11"/>
      <c r="H4" s="22"/>
      <c r="I4" s="22"/>
      <c r="J4" s="22"/>
      <c r="K4" s="22" t="s">
        <v>46</v>
      </c>
      <c r="L4" s="22" t="s">
        <v>47</v>
      </c>
      <c r="M4" s="22" t="s">
        <v>48</v>
      </c>
      <c r="N4" s="22" t="s">
        <v>49</v>
      </c>
      <c r="O4" s="22" t="s">
        <v>50</v>
      </c>
      <c r="P4" s="22" t="s">
        <v>51</v>
      </c>
      <c r="Q4" s="22" t="s">
        <v>52</v>
      </c>
      <c r="R4" s="22"/>
      <c r="S4" s="22"/>
      <c r="T4" s="22"/>
      <c r="U4" s="22"/>
      <c r="V4" s="22"/>
      <c r="W4" s="22"/>
      <c r="X4" s="11"/>
      <c r="Y4" s="11"/>
      <c r="Z4" s="11"/>
      <c r="AA4" s="22"/>
      <c r="AB4" s="10" t="s">
        <v>53</v>
      </c>
      <c r="AC4" s="10" t="s">
        <v>54</v>
      </c>
      <c r="AD4" s="22"/>
      <c r="AE4" s="11"/>
      <c r="AF4" s="11"/>
      <c r="AG4" s="22"/>
      <c r="AH4" s="22"/>
      <c r="AI4" s="22"/>
      <c r="AJ4" s="22"/>
      <c r="AK4" s="22"/>
      <c r="AL4" s="22"/>
      <c r="AM4" s="22"/>
      <c r="AN4" s="22"/>
      <c r="AO4" s="22"/>
      <c r="AP4" s="34"/>
      <c r="AQ4" s="22"/>
      <c r="AR4" s="22"/>
    </row>
    <row r="5" s="2" customFormat="1" ht="108" customHeight="1" spans="1:44">
      <c r="A5" s="12"/>
      <c r="B5" s="12"/>
      <c r="C5" s="12"/>
      <c r="D5" s="12"/>
      <c r="E5" s="12"/>
      <c r="F5" s="22"/>
      <c r="G5" s="1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12"/>
      <c r="Y5" s="12"/>
      <c r="Z5" s="12"/>
      <c r="AA5" s="22"/>
      <c r="AB5" s="12"/>
      <c r="AC5" s="12"/>
      <c r="AD5" s="22"/>
      <c r="AE5" s="12"/>
      <c r="AF5" s="12"/>
      <c r="AG5" s="22"/>
      <c r="AH5" s="22"/>
      <c r="AI5" s="22"/>
      <c r="AJ5" s="22"/>
      <c r="AK5" s="22"/>
      <c r="AL5" s="22"/>
      <c r="AM5" s="22"/>
      <c r="AN5" s="22"/>
      <c r="AO5" s="22"/>
      <c r="AP5" s="34"/>
      <c r="AQ5" s="22"/>
      <c r="AR5" s="22"/>
    </row>
    <row r="6" s="3" customFormat="1" ht="101" customHeight="1" spans="1:44">
      <c r="A6" s="13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31"/>
      <c r="V6" s="13"/>
      <c r="W6" s="13"/>
      <c r="X6" s="13"/>
      <c r="Y6" s="13"/>
      <c r="Z6" s="13"/>
      <c r="AA6" s="13">
        <f t="shared" ref="AA6:AF6" si="0">SUM(AA8:AA13)+AA15</f>
        <v>1777</v>
      </c>
      <c r="AB6" s="13">
        <f t="shared" si="0"/>
        <v>1777</v>
      </c>
      <c r="AC6" s="13">
        <f t="shared" si="0"/>
        <v>0</v>
      </c>
      <c r="AD6" s="13">
        <f t="shared" si="0"/>
        <v>0</v>
      </c>
      <c r="AE6" s="13">
        <f t="shared" si="0"/>
        <v>50317</v>
      </c>
      <c r="AF6" s="13">
        <f t="shared" si="0"/>
        <v>1130</v>
      </c>
      <c r="AG6" s="13"/>
      <c r="AH6" s="13"/>
      <c r="AI6" s="13"/>
      <c r="AJ6" s="13"/>
      <c r="AK6" s="13"/>
      <c r="AL6" s="13"/>
      <c r="AM6" s="13"/>
      <c r="AN6" s="13"/>
      <c r="AO6" s="13"/>
      <c r="AP6" s="44"/>
      <c r="AQ6" s="13"/>
      <c r="AR6" s="45"/>
    </row>
    <row r="7" s="3" customFormat="1" ht="86" customHeight="1" spans="1:44">
      <c r="A7" s="14" t="s">
        <v>56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46"/>
    </row>
    <row r="8" s="4" customFormat="1" ht="392" spans="1:44">
      <c r="A8" s="16">
        <v>1</v>
      </c>
      <c r="B8" s="17" t="s">
        <v>57</v>
      </c>
      <c r="C8" s="18" t="s">
        <v>58</v>
      </c>
      <c r="D8" s="19" t="s">
        <v>59</v>
      </c>
      <c r="E8" s="18" t="s">
        <v>60</v>
      </c>
      <c r="F8" s="18" t="s">
        <v>61</v>
      </c>
      <c r="G8" s="23" t="s">
        <v>62</v>
      </c>
      <c r="H8" s="24" t="s">
        <v>63</v>
      </c>
      <c r="I8" s="24" t="s">
        <v>64</v>
      </c>
      <c r="J8" s="17" t="s">
        <v>63</v>
      </c>
      <c r="K8" s="29" t="s">
        <v>65</v>
      </c>
      <c r="L8" s="17" t="s">
        <v>66</v>
      </c>
      <c r="M8" s="17" t="s">
        <v>67</v>
      </c>
      <c r="N8" s="18" t="s">
        <v>68</v>
      </c>
      <c r="O8" s="17" t="s">
        <v>69</v>
      </c>
      <c r="P8" s="17" t="s">
        <v>69</v>
      </c>
      <c r="Q8" s="17" t="s">
        <v>70</v>
      </c>
      <c r="R8" s="17" t="s">
        <v>71</v>
      </c>
      <c r="S8" s="17" t="s">
        <v>72</v>
      </c>
      <c r="T8" s="17" t="s">
        <v>57</v>
      </c>
      <c r="U8" s="17" t="s">
        <v>73</v>
      </c>
      <c r="V8" s="17" t="s">
        <v>74</v>
      </c>
      <c r="W8" s="32" t="s">
        <v>75</v>
      </c>
      <c r="X8" s="32" t="s">
        <v>76</v>
      </c>
      <c r="Y8" s="36">
        <v>45717</v>
      </c>
      <c r="Z8" s="36">
        <v>45838</v>
      </c>
      <c r="AA8" s="18">
        <v>600</v>
      </c>
      <c r="AB8" s="18">
        <v>600</v>
      </c>
      <c r="AC8" s="18"/>
      <c r="AD8" s="18"/>
      <c r="AE8" s="18">
        <v>3000</v>
      </c>
      <c r="AF8" s="18">
        <v>10</v>
      </c>
      <c r="AG8" s="18" t="s">
        <v>77</v>
      </c>
      <c r="AH8" s="18" t="s">
        <v>77</v>
      </c>
      <c r="AI8" s="18" t="s">
        <v>77</v>
      </c>
      <c r="AJ8" s="41" t="s">
        <v>76</v>
      </c>
      <c r="AK8" s="18" t="s">
        <v>77</v>
      </c>
      <c r="AL8" s="18" t="s">
        <v>77</v>
      </c>
      <c r="AM8" s="18"/>
      <c r="AN8" s="17" t="s">
        <v>77</v>
      </c>
      <c r="AO8" s="18"/>
      <c r="AP8" s="32" t="s">
        <v>78</v>
      </c>
      <c r="AQ8" s="32">
        <v>18725988588</v>
      </c>
      <c r="AR8" s="18"/>
    </row>
    <row r="9" s="5" customFormat="1" ht="308" spans="1:44">
      <c r="A9" s="16">
        <v>2</v>
      </c>
      <c r="B9" s="17" t="s">
        <v>79</v>
      </c>
      <c r="C9" s="17" t="s">
        <v>80</v>
      </c>
      <c r="D9" s="17" t="s">
        <v>59</v>
      </c>
      <c r="E9" s="25" t="s">
        <v>60</v>
      </c>
      <c r="F9" s="25" t="s">
        <v>81</v>
      </c>
      <c r="G9" s="24" t="s">
        <v>82</v>
      </c>
      <c r="H9" s="24" t="s">
        <v>83</v>
      </c>
      <c r="I9" s="24" t="s">
        <v>84</v>
      </c>
      <c r="J9" s="17" t="s">
        <v>83</v>
      </c>
      <c r="K9" s="24" t="s">
        <v>85</v>
      </c>
      <c r="L9" s="17" t="s">
        <v>66</v>
      </c>
      <c r="M9" s="17" t="s">
        <v>67</v>
      </c>
      <c r="N9" s="18" t="s">
        <v>86</v>
      </c>
      <c r="O9" s="17" t="s">
        <v>87</v>
      </c>
      <c r="P9" s="17" t="s">
        <v>87</v>
      </c>
      <c r="Q9" s="17" t="s">
        <v>70</v>
      </c>
      <c r="R9" s="17" t="s">
        <v>71</v>
      </c>
      <c r="S9" s="17" t="s">
        <v>88</v>
      </c>
      <c r="T9" s="17" t="s">
        <v>79</v>
      </c>
      <c r="U9" s="17" t="s">
        <v>73</v>
      </c>
      <c r="V9" s="17" t="s">
        <v>89</v>
      </c>
      <c r="W9" s="17" t="s">
        <v>75</v>
      </c>
      <c r="X9" s="32" t="s">
        <v>76</v>
      </c>
      <c r="Y9" s="36">
        <v>45689</v>
      </c>
      <c r="Z9" s="36">
        <v>45809</v>
      </c>
      <c r="AA9" s="18">
        <v>360</v>
      </c>
      <c r="AB9" s="18">
        <v>360</v>
      </c>
      <c r="AC9" s="18"/>
      <c r="AD9" s="18"/>
      <c r="AE9" s="18">
        <v>14000</v>
      </c>
      <c r="AF9" s="18">
        <v>500</v>
      </c>
      <c r="AG9" s="18" t="s">
        <v>77</v>
      </c>
      <c r="AH9" s="18" t="s">
        <v>77</v>
      </c>
      <c r="AI9" s="18" t="s">
        <v>77</v>
      </c>
      <c r="AJ9" s="41" t="s">
        <v>76</v>
      </c>
      <c r="AK9" s="18" t="s">
        <v>77</v>
      </c>
      <c r="AL9" s="18" t="s">
        <v>77</v>
      </c>
      <c r="AM9" s="18"/>
      <c r="AN9" s="17" t="s">
        <v>77</v>
      </c>
      <c r="AO9" s="18"/>
      <c r="AP9" s="32" t="s">
        <v>90</v>
      </c>
      <c r="AQ9" s="32">
        <v>15823509732</v>
      </c>
      <c r="AR9" s="18"/>
    </row>
    <row r="10" s="6" customFormat="1" ht="392" spans="1:44">
      <c r="A10" s="16">
        <v>3</v>
      </c>
      <c r="B10" s="17" t="s">
        <v>91</v>
      </c>
      <c r="C10" s="17" t="s">
        <v>92</v>
      </c>
      <c r="D10" s="18" t="s">
        <v>59</v>
      </c>
      <c r="E10" s="18" t="s">
        <v>60</v>
      </c>
      <c r="F10" s="18" t="s">
        <v>61</v>
      </c>
      <c r="G10" s="24" t="s">
        <v>93</v>
      </c>
      <c r="H10" s="24" t="s">
        <v>94</v>
      </c>
      <c r="I10" s="24" t="s">
        <v>95</v>
      </c>
      <c r="J10" s="24" t="s">
        <v>96</v>
      </c>
      <c r="K10" s="24" t="s">
        <v>97</v>
      </c>
      <c r="L10" s="24" t="s">
        <v>98</v>
      </c>
      <c r="M10" s="28" t="s">
        <v>99</v>
      </c>
      <c r="N10" s="18" t="s">
        <v>100</v>
      </c>
      <c r="O10" s="24" t="s">
        <v>96</v>
      </c>
      <c r="P10" s="24" t="s">
        <v>96</v>
      </c>
      <c r="Q10" s="24" t="s">
        <v>101</v>
      </c>
      <c r="R10" s="17" t="s">
        <v>102</v>
      </c>
      <c r="S10" s="17" t="s">
        <v>72</v>
      </c>
      <c r="T10" s="17" t="s">
        <v>103</v>
      </c>
      <c r="U10" s="17" t="s">
        <v>73</v>
      </c>
      <c r="V10" s="17" t="s">
        <v>91</v>
      </c>
      <c r="W10" s="17">
        <v>2025</v>
      </c>
      <c r="X10" s="17" t="s">
        <v>76</v>
      </c>
      <c r="Y10" s="36">
        <v>45746</v>
      </c>
      <c r="Z10" s="36">
        <v>46022</v>
      </c>
      <c r="AA10" s="18">
        <v>358</v>
      </c>
      <c r="AB10" s="18">
        <v>358</v>
      </c>
      <c r="AC10" s="18"/>
      <c r="AD10" s="18"/>
      <c r="AE10" s="39">
        <v>10000</v>
      </c>
      <c r="AF10" s="39">
        <v>120</v>
      </c>
      <c r="AG10" s="17" t="s">
        <v>77</v>
      </c>
      <c r="AH10" s="17" t="s">
        <v>77</v>
      </c>
      <c r="AI10" s="17" t="s">
        <v>77</v>
      </c>
      <c r="AJ10" s="41" t="s">
        <v>76</v>
      </c>
      <c r="AK10" s="18" t="s">
        <v>77</v>
      </c>
      <c r="AL10" s="17" t="s">
        <v>77</v>
      </c>
      <c r="AM10" s="17"/>
      <c r="AN10" s="17" t="s">
        <v>77</v>
      </c>
      <c r="AO10" s="17"/>
      <c r="AP10" s="17" t="s">
        <v>104</v>
      </c>
      <c r="AQ10" s="17">
        <v>13617614565</v>
      </c>
      <c r="AR10" s="47"/>
    </row>
    <row r="11" s="5" customFormat="1" ht="308" spans="1:44">
      <c r="A11" s="16">
        <v>4</v>
      </c>
      <c r="B11" s="17" t="s">
        <v>79</v>
      </c>
      <c r="C11" s="17" t="s">
        <v>105</v>
      </c>
      <c r="D11" s="17" t="s">
        <v>59</v>
      </c>
      <c r="E11" s="25" t="s">
        <v>60</v>
      </c>
      <c r="F11" s="25" t="s">
        <v>81</v>
      </c>
      <c r="G11" s="24" t="s">
        <v>106</v>
      </c>
      <c r="H11" s="24" t="s">
        <v>107</v>
      </c>
      <c r="I11" s="24" t="s">
        <v>108</v>
      </c>
      <c r="J11" s="17" t="s">
        <v>109</v>
      </c>
      <c r="K11" s="24" t="s">
        <v>110</v>
      </c>
      <c r="L11" s="17" t="s">
        <v>66</v>
      </c>
      <c r="M11" s="17" t="s">
        <v>67</v>
      </c>
      <c r="N11" s="18" t="s">
        <v>111</v>
      </c>
      <c r="O11" s="17" t="s">
        <v>112</v>
      </c>
      <c r="P11" s="17" t="s">
        <v>112</v>
      </c>
      <c r="Q11" s="17" t="s">
        <v>70</v>
      </c>
      <c r="R11" s="17" t="s">
        <v>71</v>
      </c>
      <c r="S11" s="17" t="s">
        <v>88</v>
      </c>
      <c r="T11" s="17" t="s">
        <v>79</v>
      </c>
      <c r="U11" s="17" t="s">
        <v>73</v>
      </c>
      <c r="V11" s="17" t="s">
        <v>89</v>
      </c>
      <c r="W11" s="17" t="s">
        <v>75</v>
      </c>
      <c r="X11" s="32" t="s">
        <v>76</v>
      </c>
      <c r="Y11" s="36">
        <v>45689</v>
      </c>
      <c r="Z11" s="36">
        <v>45809</v>
      </c>
      <c r="AA11" s="18">
        <v>150</v>
      </c>
      <c r="AB11" s="18">
        <v>150</v>
      </c>
      <c r="AC11" s="18"/>
      <c r="AD11" s="18"/>
      <c r="AE11" s="18">
        <v>2700</v>
      </c>
      <c r="AF11" s="18">
        <v>180</v>
      </c>
      <c r="AG11" s="18" t="s">
        <v>77</v>
      </c>
      <c r="AH11" s="18" t="s">
        <v>77</v>
      </c>
      <c r="AI11" s="18" t="s">
        <v>77</v>
      </c>
      <c r="AJ11" s="41" t="s">
        <v>76</v>
      </c>
      <c r="AK11" s="18" t="s">
        <v>77</v>
      </c>
      <c r="AL11" s="18" t="s">
        <v>77</v>
      </c>
      <c r="AM11" s="18"/>
      <c r="AN11" s="17" t="s">
        <v>77</v>
      </c>
      <c r="AO11" s="18"/>
      <c r="AP11" s="32" t="s">
        <v>90</v>
      </c>
      <c r="AQ11" s="32">
        <v>15823509732</v>
      </c>
      <c r="AR11" s="18"/>
    </row>
    <row r="12" s="5" customFormat="1" ht="392" spans="1:44">
      <c r="A12" s="16">
        <v>5</v>
      </c>
      <c r="B12" s="20" t="s">
        <v>103</v>
      </c>
      <c r="C12" s="17" t="s">
        <v>113</v>
      </c>
      <c r="D12" s="20" t="s">
        <v>59</v>
      </c>
      <c r="E12" s="26" t="s">
        <v>60</v>
      </c>
      <c r="F12" s="26" t="s">
        <v>61</v>
      </c>
      <c r="G12" s="24" t="s">
        <v>114</v>
      </c>
      <c r="H12" s="26" t="s">
        <v>115</v>
      </c>
      <c r="I12" s="24" t="s">
        <v>116</v>
      </c>
      <c r="J12" s="17" t="s">
        <v>117</v>
      </c>
      <c r="K12" s="24" t="s">
        <v>114</v>
      </c>
      <c r="L12" s="17" t="s">
        <v>66</v>
      </c>
      <c r="M12" s="17" t="s">
        <v>67</v>
      </c>
      <c r="N12" s="18" t="s">
        <v>118</v>
      </c>
      <c r="O12" s="17" t="s">
        <v>119</v>
      </c>
      <c r="P12" s="17" t="s">
        <v>119</v>
      </c>
      <c r="Q12" s="17" t="s">
        <v>101</v>
      </c>
      <c r="R12" s="17" t="s">
        <v>102</v>
      </c>
      <c r="S12" s="17" t="s">
        <v>72</v>
      </c>
      <c r="T12" s="17" t="s">
        <v>103</v>
      </c>
      <c r="U12" s="17" t="s">
        <v>73</v>
      </c>
      <c r="V12" s="20" t="s">
        <v>120</v>
      </c>
      <c r="W12" s="20" t="s">
        <v>75</v>
      </c>
      <c r="X12" s="33" t="s">
        <v>76</v>
      </c>
      <c r="Y12" s="37">
        <v>45689</v>
      </c>
      <c r="Z12" s="37">
        <v>45992</v>
      </c>
      <c r="AA12" s="18">
        <v>40</v>
      </c>
      <c r="AB12" s="18">
        <v>40</v>
      </c>
      <c r="AC12" s="18"/>
      <c r="AD12" s="18"/>
      <c r="AE12" s="18">
        <v>9400</v>
      </c>
      <c r="AF12" s="18">
        <v>230</v>
      </c>
      <c r="AG12" s="42" t="s">
        <v>77</v>
      </c>
      <c r="AH12" s="42" t="s">
        <v>77</v>
      </c>
      <c r="AI12" s="20" t="s">
        <v>77</v>
      </c>
      <c r="AJ12" s="41" t="s">
        <v>76</v>
      </c>
      <c r="AK12" s="18" t="s">
        <v>77</v>
      </c>
      <c r="AL12" s="20" t="s">
        <v>77</v>
      </c>
      <c r="AM12" s="20"/>
      <c r="AN12" s="17" t="s">
        <v>77</v>
      </c>
      <c r="AO12" s="20"/>
      <c r="AP12" s="20" t="s">
        <v>121</v>
      </c>
      <c r="AQ12" s="20" t="s">
        <v>122</v>
      </c>
      <c r="AR12" s="18"/>
    </row>
    <row r="13" s="7" customFormat="1" ht="392" spans="1:44">
      <c r="A13" s="16">
        <v>6</v>
      </c>
      <c r="B13" s="18" t="s">
        <v>123</v>
      </c>
      <c r="C13" s="18" t="s">
        <v>124</v>
      </c>
      <c r="D13" s="18" t="s">
        <v>59</v>
      </c>
      <c r="E13" s="18" t="s">
        <v>60</v>
      </c>
      <c r="F13" s="18" t="s">
        <v>61</v>
      </c>
      <c r="G13" s="24" t="s">
        <v>125</v>
      </c>
      <c r="H13" s="24" t="s">
        <v>126</v>
      </c>
      <c r="I13" s="24" t="s">
        <v>127</v>
      </c>
      <c r="J13" s="24" t="s">
        <v>128</v>
      </c>
      <c r="K13" s="24" t="s">
        <v>129</v>
      </c>
      <c r="L13" s="24" t="s">
        <v>98</v>
      </c>
      <c r="M13" s="24" t="s">
        <v>130</v>
      </c>
      <c r="N13" s="18" t="s">
        <v>131</v>
      </c>
      <c r="O13" s="24" t="s">
        <v>128</v>
      </c>
      <c r="P13" s="24" t="s">
        <v>128</v>
      </c>
      <c r="Q13" s="24" t="s">
        <v>101</v>
      </c>
      <c r="R13" s="17" t="s">
        <v>102</v>
      </c>
      <c r="S13" s="17" t="s">
        <v>132</v>
      </c>
      <c r="T13" s="17" t="s">
        <v>123</v>
      </c>
      <c r="U13" s="17" t="s">
        <v>73</v>
      </c>
      <c r="V13" s="17" t="s">
        <v>133</v>
      </c>
      <c r="W13" s="17" t="s">
        <v>75</v>
      </c>
      <c r="X13" s="17" t="s">
        <v>76</v>
      </c>
      <c r="Y13" s="36">
        <v>45746</v>
      </c>
      <c r="Z13" s="36">
        <v>46022</v>
      </c>
      <c r="AA13" s="18">
        <v>59</v>
      </c>
      <c r="AB13" s="18">
        <v>59</v>
      </c>
      <c r="AC13" s="40"/>
      <c r="AD13" s="18"/>
      <c r="AE13" s="39">
        <v>217</v>
      </c>
      <c r="AF13" s="39">
        <v>60</v>
      </c>
      <c r="AG13" s="17" t="s">
        <v>77</v>
      </c>
      <c r="AH13" s="17" t="s">
        <v>77</v>
      </c>
      <c r="AI13" s="17" t="s">
        <v>77</v>
      </c>
      <c r="AJ13" s="41" t="s">
        <v>76</v>
      </c>
      <c r="AK13" s="18" t="s">
        <v>77</v>
      </c>
      <c r="AL13" s="17" t="s">
        <v>77</v>
      </c>
      <c r="AM13" s="17"/>
      <c r="AN13" s="17" t="s">
        <v>77</v>
      </c>
      <c r="AO13" s="17"/>
      <c r="AP13" s="17" t="s">
        <v>134</v>
      </c>
      <c r="AQ13" s="17">
        <v>15213130911</v>
      </c>
      <c r="AR13" s="48"/>
    </row>
    <row r="14" s="7" customFormat="1" ht="28" spans="1:44">
      <c r="A14" s="14" t="s">
        <v>135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46"/>
    </row>
    <row r="15" s="8" customFormat="1" ht="409" customHeight="1" spans="1:44">
      <c r="A15" s="16">
        <v>1</v>
      </c>
      <c r="B15" s="19" t="s">
        <v>136</v>
      </c>
      <c r="C15" s="21" t="s">
        <v>137</v>
      </c>
      <c r="D15" s="19" t="s">
        <v>59</v>
      </c>
      <c r="E15" s="19" t="s">
        <v>60</v>
      </c>
      <c r="F15" s="19" t="s">
        <v>61</v>
      </c>
      <c r="G15" s="27" t="s">
        <v>138</v>
      </c>
      <c r="H15" s="28" t="s">
        <v>139</v>
      </c>
      <c r="I15" s="28" t="s">
        <v>140</v>
      </c>
      <c r="J15" s="28" t="s">
        <v>141</v>
      </c>
      <c r="K15" s="24" t="s">
        <v>142</v>
      </c>
      <c r="L15" s="28" t="s">
        <v>98</v>
      </c>
      <c r="M15" s="28" t="s">
        <v>98</v>
      </c>
      <c r="N15" s="18" t="s">
        <v>143</v>
      </c>
      <c r="O15" s="28" t="s">
        <v>141</v>
      </c>
      <c r="P15" s="28" t="s">
        <v>141</v>
      </c>
      <c r="Q15" s="28" t="s">
        <v>101</v>
      </c>
      <c r="R15" s="30" t="s">
        <v>102</v>
      </c>
      <c r="S15" s="30" t="s">
        <v>132</v>
      </c>
      <c r="T15" s="30" t="s">
        <v>136</v>
      </c>
      <c r="U15" s="30" t="s">
        <v>73</v>
      </c>
      <c r="V15" s="30" t="s">
        <v>144</v>
      </c>
      <c r="W15" s="30">
        <v>2025</v>
      </c>
      <c r="X15" s="30" t="s">
        <v>76</v>
      </c>
      <c r="Y15" s="38">
        <v>45746</v>
      </c>
      <c r="Z15" s="38">
        <v>46022</v>
      </c>
      <c r="AA15" s="19">
        <v>210</v>
      </c>
      <c r="AB15" s="19">
        <v>210</v>
      </c>
      <c r="AC15" s="19"/>
      <c r="AD15" s="19"/>
      <c r="AE15" s="19">
        <v>11000</v>
      </c>
      <c r="AF15" s="19">
        <v>30</v>
      </c>
      <c r="AG15" s="30" t="s">
        <v>77</v>
      </c>
      <c r="AH15" s="30" t="s">
        <v>77</v>
      </c>
      <c r="AI15" s="30" t="s">
        <v>77</v>
      </c>
      <c r="AJ15" s="41" t="s">
        <v>76</v>
      </c>
      <c r="AK15" s="18" t="s">
        <v>77</v>
      </c>
      <c r="AL15" s="30" t="s">
        <v>77</v>
      </c>
      <c r="AM15" s="30"/>
      <c r="AN15" s="17" t="s">
        <v>77</v>
      </c>
      <c r="AO15" s="19"/>
      <c r="AP15" s="19" t="s">
        <v>145</v>
      </c>
      <c r="AQ15" s="19">
        <v>13527570608</v>
      </c>
      <c r="AR15" s="19"/>
    </row>
  </sheetData>
  <sheetProtection formatCells="0" insertHyperlinks="0" autoFilter="0"/>
  <mergeCells count="58">
    <mergeCell ref="A1:AQ1"/>
    <mergeCell ref="J2:R2"/>
    <mergeCell ref="U2:V2"/>
    <mergeCell ref="Y2:Z2"/>
    <mergeCell ref="AA2:AD2"/>
    <mergeCell ref="AE2:AF2"/>
    <mergeCell ref="AI2:AJ2"/>
    <mergeCell ref="AL2:AM2"/>
    <mergeCell ref="AN2:AO2"/>
    <mergeCell ref="K3:N3"/>
    <mergeCell ref="O3:Q3"/>
    <mergeCell ref="AB3:AC3"/>
    <mergeCell ref="A7:AR7"/>
    <mergeCell ref="A14:AR14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3:J5"/>
    <mergeCell ref="K4:K5"/>
    <mergeCell ref="L4:L5"/>
    <mergeCell ref="M4:M5"/>
    <mergeCell ref="N4:N5"/>
    <mergeCell ref="O4:O5"/>
    <mergeCell ref="P4:P5"/>
    <mergeCell ref="Q4:Q5"/>
    <mergeCell ref="R3:R5"/>
    <mergeCell ref="S2:S5"/>
    <mergeCell ref="T2:T5"/>
    <mergeCell ref="U3:U5"/>
    <mergeCell ref="V3:V5"/>
    <mergeCell ref="W2:W5"/>
    <mergeCell ref="X2:X5"/>
    <mergeCell ref="Y3:Y5"/>
    <mergeCell ref="Z3:Z5"/>
    <mergeCell ref="AA3:AA5"/>
    <mergeCell ref="AB4:AB5"/>
    <mergeCell ref="AC4:AC5"/>
    <mergeCell ref="AD3:AD5"/>
    <mergeCell ref="AE3:AE5"/>
    <mergeCell ref="AF3:AF5"/>
    <mergeCell ref="AG2:AG5"/>
    <mergeCell ref="AH2:AH5"/>
    <mergeCell ref="AI3:AI5"/>
    <mergeCell ref="AJ3:AJ5"/>
    <mergeCell ref="AK2:AK5"/>
    <mergeCell ref="AL3:AL5"/>
    <mergeCell ref="AM3:AM5"/>
    <mergeCell ref="AN3:AN5"/>
    <mergeCell ref="AO3:AO5"/>
    <mergeCell ref="AP2:AP5"/>
    <mergeCell ref="AQ2:AQ5"/>
    <mergeCell ref="AR2:AR5"/>
  </mergeCells>
  <conditionalFormatting sqref="B8">
    <cfRule type="expression" dxfId="0" priority="55" stopIfTrue="1">
      <formula>AND(COUNTIF($C$1:$C$1,B8)+COUNTIF($C$3:$C$4,B8)+COUNTIF(#REF!,B8)+COUNTIF(#REF!,B8)+COUNTIF($C$5:$C$65421,B8)&gt;1,NOT(ISBLANK(B8)))</formula>
    </cfRule>
  </conditionalFormatting>
  <conditionalFormatting sqref="C8">
    <cfRule type="expression" dxfId="0" priority="54" stopIfTrue="1">
      <formula>AND(COUNTIF($C$1:$C$1,C8)+COUNTIF($C$3:$C$4,C8)+COUNTIF(#REF!,C8)+COUNTIF(#REF!,C8)+COUNTIF($C$5:$C$65421,C8)&gt;1,NOT(ISBLANK(C8)))</formula>
    </cfRule>
  </conditionalFormatting>
  <conditionalFormatting sqref="G8">
    <cfRule type="expression" dxfId="0" priority="56" stopIfTrue="1">
      <formula>AND(COUNTIF($C$1:$C$1,G8)+COUNTIF($C$3:$C$4,G8)+COUNTIF(#REF!,G8)+COUNTIF(#REF!,G8)+COUNTIF($C$5:$C$65421,G8)&gt;1,NOT(ISBLANK(G8)))</formula>
    </cfRule>
  </conditionalFormatting>
  <conditionalFormatting sqref="I8">
    <cfRule type="expression" dxfId="0" priority="52" stopIfTrue="1">
      <formula>AND(COUNTIF($C$1:$C$1,I8)+COUNTIF($C$3:$C$4,I8)+COUNTIF(#REF!,I8)+COUNTIF(#REF!,I8)+COUNTIF($C$5:$C$65421,I8)&gt;1,NOT(ISBLANK(I8)))</formula>
    </cfRule>
  </conditionalFormatting>
  <conditionalFormatting sqref="B9">
    <cfRule type="expression" dxfId="0" priority="20" stopIfTrue="1">
      <formula>AND(COUNTIF($C$1:$C$1,B9)+COUNTIF($C$3:$C$4,B9)+COUNTIF(#REF!,B9)+COUNTIF(#REF!,B9)+COUNTIF($C$5:$C$65421,B9)&gt;1,NOT(ISBLANK(B9)))</formula>
    </cfRule>
  </conditionalFormatting>
  <conditionalFormatting sqref="C9">
    <cfRule type="expression" dxfId="0" priority="18" stopIfTrue="1">
      <formula>AND(COUNTIF($C$1:$C$1,C9)+COUNTIF($C$3:$C$4,C9)+COUNTIF(#REF!,C9)+COUNTIF(#REF!,C9)+COUNTIF($C$5:$C$65421,C9)&gt;1,NOT(ISBLANK(C9)))</formula>
    </cfRule>
  </conditionalFormatting>
  <conditionalFormatting sqref="D9">
    <cfRule type="expression" dxfId="0" priority="19" stopIfTrue="1">
      <formula>AND(COUNTIF($C$1:$C$1,D9)+COUNTIF($C$3:$C$4,D9)+COUNTIF(#REF!,D9)+COUNTIF(#REF!,D9)+COUNTIF($C$5:$C$65421,D9)&gt;1,NOT(ISBLANK(D9)))</formula>
    </cfRule>
  </conditionalFormatting>
  <conditionalFormatting sqref="G9">
    <cfRule type="expression" dxfId="0" priority="21" stopIfTrue="1">
      <formula>AND(COUNTIF($C$1:$C$1,G9)+COUNTIF($C$3:$C$4,G9)+COUNTIF(#REF!,G9)+COUNTIF(#REF!,G9)+COUNTIF($C$5:$C$65421,G9)&gt;1,NOT(ISBLANK(G9)))</formula>
    </cfRule>
  </conditionalFormatting>
  <conditionalFormatting sqref="I9">
    <cfRule type="expression" dxfId="0" priority="16" stopIfTrue="1">
      <formula>AND(COUNTIF($C$1:$C$1,I9)+COUNTIF($C$3:$C$4,I9)+COUNTIF(#REF!,I9)+COUNTIF(#REF!,I9)+COUNTIF($C$5:$C$65421,I9)&gt;1,NOT(ISBLANK(I9)))</formula>
    </cfRule>
  </conditionalFormatting>
  <conditionalFormatting sqref="V9">
    <cfRule type="expression" dxfId="0" priority="10" stopIfTrue="1">
      <formula>AND(COUNTIF($C$1:$C$1,V9)+COUNTIF($C$3:$C$4,V9)+COUNTIF(#REF!,V9)+COUNTIF(#REF!,V9)+COUNTIF($C$5:$C$65422,V9)&gt;1,NOT(ISBLANK(V9)))</formula>
    </cfRule>
  </conditionalFormatting>
  <conditionalFormatting sqref="W9">
    <cfRule type="expression" dxfId="0" priority="13" stopIfTrue="1">
      <formula>AND(COUNTIF($C$1:$C$1,W9)+COUNTIF($C$3:$C$4,W9)+COUNTIF(#REF!,W9)+COUNTIF(#REF!,W9)+COUNTIF($C$5:$C$65421,W9)&gt;1,NOT(ISBLANK(W9)))</formula>
    </cfRule>
  </conditionalFormatting>
  <conditionalFormatting sqref="B10">
    <cfRule type="expression" dxfId="0" priority="77" stopIfTrue="1">
      <formula>AND(COUNTIF($C$1:$C$1,B10)+COUNTIF($C$3:$C$4,B10)+COUNTIF(#REF!,B10)+COUNTIF(#REF!,B10)+COUNTIF($C$5:$C$65427,B10)&gt;1,NOT(ISBLANK(B10)))</formula>
    </cfRule>
  </conditionalFormatting>
  <conditionalFormatting sqref="C10">
    <cfRule type="expression" dxfId="0" priority="91" stopIfTrue="1">
      <formula>AND(COUNTIF($C$1:$C$1,C10)+COUNTIF($C$3:$C$4,C10)+COUNTIF(#REF!,C10)+COUNTIF(#REF!,C10)+COUNTIF($C$5:$C$65427,C10)&gt;1,NOT(ISBLANK(C10)))</formula>
    </cfRule>
  </conditionalFormatting>
  <conditionalFormatting sqref="G10">
    <cfRule type="expression" dxfId="0" priority="92" stopIfTrue="1">
      <formula>AND(COUNTIF($C$1:$C$1,G10)+COUNTIF($C$3:$C$4,G10)+COUNTIF(#REF!,G10)+COUNTIF(#REF!,G10)+COUNTIF($C$5:$C$65427,G10)&gt;1,NOT(ISBLANK(G10)))</formula>
    </cfRule>
  </conditionalFormatting>
  <conditionalFormatting sqref="H10:I10">
    <cfRule type="expression" dxfId="0" priority="75" stopIfTrue="1">
      <formula>AND(COUNTIF($C$1:$C$1,H10)+COUNTIF($C$3:$C$4,H10)+COUNTIF(#REF!,H10)+COUNTIF(#REF!,H10)+COUNTIF($C$5:$C$65427,H10)&gt;1,NOT(ISBLANK(H10)))</formula>
    </cfRule>
  </conditionalFormatting>
  <conditionalFormatting sqref="J10">
    <cfRule type="expression" dxfId="0" priority="90" stopIfTrue="1">
      <formula>AND(COUNTIF($C$1:$C$1,J10)+COUNTIF($C$3:$C$4,J10)+COUNTIF(#REF!,J10)+COUNTIF(#REF!,J10)+COUNTIF($C$5:$C$65427,J10)&gt;1,NOT(ISBLANK(J10)))</formula>
    </cfRule>
  </conditionalFormatting>
  <conditionalFormatting sqref="K10">
    <cfRule type="expression" dxfId="0" priority="74" stopIfTrue="1">
      <formula>AND(COUNTIF($C$1:$C$1,K10)+COUNTIF($C$3:$C$4,K10)+COUNTIF(#REF!,K10)+COUNTIF(#REF!,K10)+COUNTIF($C$5:$C$65427,K10)&gt;1,NOT(ISBLANK(K10)))</formula>
    </cfRule>
  </conditionalFormatting>
  <conditionalFormatting sqref="M10">
    <cfRule type="expression" dxfId="0" priority="14" stopIfTrue="1">
      <formula>AND(COUNTIF($C$1:$C$1,M10)+COUNTIF($C$3:$C$4,M10)+COUNTIF(#REF!,M10)+COUNTIF(#REF!,M10)+COUNTIF($C$5:$C$65426,M10)&gt;1,NOT(ISBLANK(M10)))</formula>
    </cfRule>
  </conditionalFormatting>
  <conditionalFormatting sqref="O10">
    <cfRule type="expression" dxfId="0" priority="9" stopIfTrue="1">
      <formula>AND(COUNTIF($C$1:$C$1,O10)+COUNTIF($C$3:$C$4,O10)+COUNTIF(#REF!,O10)+COUNTIF(#REF!,O10)+COUNTIF($C$5:$C$65427,O10)&gt;1,NOT(ISBLANK(O10)))</formula>
    </cfRule>
  </conditionalFormatting>
  <conditionalFormatting sqref="P10">
    <cfRule type="expression" dxfId="0" priority="8" stopIfTrue="1">
      <formula>AND(COUNTIF($C$1:$C$1,P10)+COUNTIF($C$3:$C$4,P10)+COUNTIF(#REF!,P10)+COUNTIF(#REF!,P10)+COUNTIF($C$5:$C$65427,P10)&gt;1,NOT(ISBLANK(P10)))</formula>
    </cfRule>
  </conditionalFormatting>
  <conditionalFormatting sqref="S10">
    <cfRule type="expression" dxfId="0" priority="15" stopIfTrue="1">
      <formula>AND(COUNTIF($C$1:$C$1,S10)+COUNTIF($C$3:$C$4,S10)+COUNTIF(#REF!,S10)+COUNTIF(#REF!,S10)+COUNTIF($C$5:$C$65421,S10)&gt;1,NOT(ISBLANK(S10)))</formula>
    </cfRule>
  </conditionalFormatting>
  <conditionalFormatting sqref="T10">
    <cfRule type="expression" dxfId="0" priority="78" stopIfTrue="1">
      <formula>AND(COUNTIF($C$1:$C$1,T10)+COUNTIF($C$3:$C$4,T10)+COUNTIF(#REF!,T10)+COUNTIF(#REF!,T10)+COUNTIF($C$5:$C$65427,T10)&gt;1,NOT(ISBLANK(T10)))</formula>
    </cfRule>
  </conditionalFormatting>
  <conditionalFormatting sqref="U10">
    <cfRule type="expression" dxfId="0" priority="89" stopIfTrue="1">
      <formula>AND(COUNTIF($C$1:$C$1,U10)+COUNTIF($C$3:$C$4,U10)+COUNTIF(#REF!,U10)+COUNTIF(#REF!,U10)+COUNTIF($C$5:$C$65427,U10)&gt;1,NOT(ISBLANK(U10)))</formula>
    </cfRule>
  </conditionalFormatting>
  <conditionalFormatting sqref="V10">
    <cfRule type="expression" dxfId="0" priority="87" stopIfTrue="1">
      <formula>AND(COUNTIF($C$1:$C$1,V10)+COUNTIF($C$3:$C$4,V10)+COUNTIF(#REF!,V10)+COUNTIF(#REF!,V10)+COUNTIF($C$5:$C$65427,V10)&gt;1,NOT(ISBLANK(V10)))</formula>
    </cfRule>
  </conditionalFormatting>
  <conditionalFormatting sqref="W10">
    <cfRule type="expression" dxfId="0" priority="88" stopIfTrue="1">
      <formula>AND(COUNTIF($C$1:$C$1,W10)+COUNTIF($C$3:$C$4,W10)+COUNTIF(#REF!,W10)+COUNTIF(#REF!,W10)+COUNTIF($C$5:$C$65427,W10)&gt;1,NOT(ISBLANK(W10)))</formula>
    </cfRule>
  </conditionalFormatting>
  <conditionalFormatting sqref="X10">
    <cfRule type="expression" dxfId="0" priority="86" stopIfTrue="1">
      <formula>AND(COUNTIF($C$1:$C$1,X10)+COUNTIF($C$3:$C$4,X10)+COUNTIF(#REF!,X10)+COUNTIF(#REF!,X10)+COUNTIF($C$5:$C$65427,X10)&gt;1,NOT(ISBLANK(X10)))</formula>
    </cfRule>
  </conditionalFormatting>
  <conditionalFormatting sqref="AG10:AH10">
    <cfRule type="expression" dxfId="0" priority="85" stopIfTrue="1">
      <formula>AND(COUNTIF($C$1:$C$1,AG10)+COUNTIF($C$3:$C$4,AG10)+COUNTIF(#REF!,AG10)+COUNTIF(#REF!,AG10)+COUNTIF($C$5:$C$65427,AG10)&gt;1,NOT(ISBLANK(AG10)))</formula>
    </cfRule>
  </conditionalFormatting>
  <conditionalFormatting sqref="AI10">
    <cfRule type="expression" dxfId="0" priority="6" stopIfTrue="1">
      <formula>AND(COUNTIF($C$1:$C$1,AI10)+COUNTIF($C$3:$C$4,AI10)+COUNTIF(#REF!,AI10)+COUNTIF(#REF!,AI10)+COUNTIF($C$5:$C$65427,AI10)&gt;1,NOT(ISBLANK(AI10)))</formula>
    </cfRule>
  </conditionalFormatting>
  <conditionalFormatting sqref="AL10">
    <cfRule type="expression" dxfId="0" priority="84" stopIfTrue="1">
      <formula>AND(COUNTIF($C$1:$C$1,AL10)+COUNTIF($C$3:$C$4,AL10)+COUNTIF(#REF!,AL10)+COUNTIF(#REF!,AL10)+COUNTIF($C$5:$C$65427,AL10)&gt;1,NOT(ISBLANK(AL10)))</formula>
    </cfRule>
  </conditionalFormatting>
  <conditionalFormatting sqref="AM10">
    <cfRule type="expression" dxfId="0" priority="83" stopIfTrue="1">
      <formula>AND(COUNTIF($C$1:$C$1,AM10)+COUNTIF($C$3:$C$4,AM10)+COUNTIF(#REF!,AM10)+COUNTIF(#REF!,AM10)+COUNTIF($C$5:$C$65427,AM10)&gt;1,NOT(ISBLANK(AM10)))</formula>
    </cfRule>
  </conditionalFormatting>
  <conditionalFormatting sqref="AO10">
    <cfRule type="expression" dxfId="0" priority="81" stopIfTrue="1">
      <formula>AND(COUNTIF($C$1:$C$1,AO10)+COUNTIF($C$3:$C$4,AO10)+COUNTIF(#REF!,AO10)+COUNTIF(#REF!,AO10)+COUNTIF($C$5:$C$65427,AO10)&gt;1,NOT(ISBLANK(AO10)))</formula>
    </cfRule>
  </conditionalFormatting>
  <conditionalFormatting sqref="AP10">
    <cfRule type="expression" dxfId="0" priority="80" stopIfTrue="1">
      <formula>AND(COUNTIF($C$1:$C$1,AP10)+COUNTIF($C$3:$C$4,AP10)+COUNTIF(#REF!,AP10)+COUNTIF(#REF!,AP10)+COUNTIF($C$5:$C$65427,AP10)&gt;1,NOT(ISBLANK(AP10)))</formula>
    </cfRule>
  </conditionalFormatting>
  <conditionalFormatting sqref="AQ10">
    <cfRule type="expression" dxfId="0" priority="79" stopIfTrue="1">
      <formula>AND(COUNTIF($C$1:$C$1,AQ10)+COUNTIF($C$3:$C$4,AQ10)+COUNTIF(#REF!,AQ10)+COUNTIF(#REF!,AQ10)+COUNTIF($C$5:$C$65427,AQ10)&gt;1,NOT(ISBLANK(AQ10)))</formula>
    </cfRule>
  </conditionalFormatting>
  <conditionalFormatting sqref="B11">
    <cfRule type="expression" dxfId="0" priority="47" stopIfTrue="1">
      <formula>AND(COUNTIF($C$1:$C$1,B11)+COUNTIF($C$3:$C$4,B11)+COUNTIF(#REF!,B11)+COUNTIF(#REF!,B11)+COUNTIF($C$5:$C$65422,B11)&gt;1,NOT(ISBLANK(B11)))</formula>
    </cfRule>
  </conditionalFormatting>
  <conditionalFormatting sqref="D11">
    <cfRule type="expression" dxfId="0" priority="45" stopIfTrue="1">
      <formula>AND(COUNTIF($C$1:$C$1,D11)+COUNTIF($C$3:$C$4,D11)+COUNTIF(#REF!,D11)+COUNTIF(#REF!,D11)+COUNTIF($C$5:$C$65422,D11)&gt;1,NOT(ISBLANK(D11)))</formula>
    </cfRule>
  </conditionalFormatting>
  <conditionalFormatting sqref="W11">
    <cfRule type="expression" dxfId="0" priority="12" stopIfTrue="1">
      <formula>AND(COUNTIF($C$1:$C$1,W11)+COUNTIF($C$3:$C$4,W11)+COUNTIF(#REF!,W11)+COUNTIF(#REF!,W11)+COUNTIF($C$5:$C$65421,W11)&gt;1,NOT(ISBLANK(W11)))</formula>
    </cfRule>
  </conditionalFormatting>
  <conditionalFormatting sqref="H12">
    <cfRule type="expression" dxfId="0" priority="1" stopIfTrue="1">
      <formula>AND(COUNTIF($C$1:$C$1,H12)+COUNTIF($C$3:$C$4,H12)+COUNTIF(#REF!,H12)+COUNTIF(#REF!,H12)+COUNTIF($C$5:$C$65421,H12)&gt;1,NOT(ISBLANK(H12)))</formula>
    </cfRule>
  </conditionalFormatting>
  <conditionalFormatting sqref="G13">
    <cfRule type="expression" dxfId="0" priority="26" stopIfTrue="1">
      <formula>AND(COUNTIF($C$1:$C$1,G13)+COUNTIF($C$3:$C$4,G13)+COUNTIF(#REF!,G13)+COUNTIF(#REF!,G13)+COUNTIF($C$5:$C$65425,G13)&gt;1,NOT(ISBLANK(G13)))</formula>
    </cfRule>
  </conditionalFormatting>
  <conditionalFormatting sqref="H13">
    <cfRule type="expression" dxfId="0" priority="44" stopIfTrue="1">
      <formula>AND(COUNTIF($C$1:$C$1,H13)+COUNTIF($C$3:$C$4,H13)+COUNTIF(#REF!,H13)+COUNTIF(#REF!,H13)+COUNTIF($C$5:$C$65425,H13)&gt;1,NOT(ISBLANK(H13)))</formula>
    </cfRule>
  </conditionalFormatting>
  <conditionalFormatting sqref="I13">
    <cfRule type="expression" dxfId="0" priority="43" stopIfTrue="1">
      <formula>AND(COUNTIF($C$1:$C$1,I13)+COUNTIF($C$3:$C$4,I13)+COUNTIF(#REF!,I13)+COUNTIF(#REF!,I13)+COUNTIF($C$5:$C$65425,I13)&gt;1,NOT(ISBLANK(I13)))</formula>
    </cfRule>
  </conditionalFormatting>
  <conditionalFormatting sqref="J13">
    <cfRule type="expression" dxfId="0" priority="42" stopIfTrue="1">
      <formula>AND(COUNTIF($C$1:$C$1,J13)+COUNTIF($C$3:$C$4,J13)+COUNTIF(#REF!,J13)+COUNTIF(#REF!,J13)+COUNTIF($C$5:$C$65425,J13)&gt;1,NOT(ISBLANK(J13)))</formula>
    </cfRule>
  </conditionalFormatting>
  <conditionalFormatting sqref="K13">
    <cfRule type="expression" dxfId="0" priority="25" stopIfTrue="1">
      <formula>AND(COUNTIF($C$1:$C$1,K13)+COUNTIF($C$3:$C$4,K13)+COUNTIF(#REF!,K13)+COUNTIF(#REF!,K13)+COUNTIF($C$5:$C$65425,K13)&gt;1,NOT(ISBLANK(K13)))</formula>
    </cfRule>
  </conditionalFormatting>
  <conditionalFormatting sqref="M13">
    <cfRule type="expression" dxfId="0" priority="24" stopIfTrue="1">
      <formula>AND(COUNTIF($C$1:$C$1,M13)+COUNTIF($C$3:$C$4,M13)+COUNTIF(#REF!,M13)+COUNTIF(#REF!,M13)+COUNTIF($C$5:$C$65425,M13)&gt;1,NOT(ISBLANK(M13)))</formula>
    </cfRule>
  </conditionalFormatting>
  <conditionalFormatting sqref="O13:P13">
    <cfRule type="expression" dxfId="0" priority="27" stopIfTrue="1">
      <formula>AND(COUNTIF($C$1:$C$1,O13)+COUNTIF($C$3:$C$4,O13)+COUNTIF(#REF!,O13)+COUNTIF(#REF!,O13)+COUNTIF($C$5:$C$65425,O13)&gt;1,NOT(ISBLANK(O13)))</formula>
    </cfRule>
  </conditionalFormatting>
  <conditionalFormatting sqref="S13">
    <cfRule type="expression" dxfId="0" priority="30" stopIfTrue="1">
      <formula>AND(COUNTIF($C$1:$C$1,S13)+COUNTIF($C$3:$C$4,S13)+COUNTIF(#REF!,S13)+COUNTIF(#REF!,S13)+COUNTIF($C$5:$C$65425,S13)&gt;1,NOT(ISBLANK(S13)))</formula>
    </cfRule>
  </conditionalFormatting>
  <conditionalFormatting sqref="T13">
    <cfRule type="expression" dxfId="0" priority="29" stopIfTrue="1">
      <formula>AND(COUNTIF($C$1:$C$1,T13)+COUNTIF($C$3:$C$4,T13)+COUNTIF(#REF!,T13)+COUNTIF(#REF!,T13)+COUNTIF($C$5:$C$65425,T13)&gt;1,NOT(ISBLANK(T13)))</formula>
    </cfRule>
  </conditionalFormatting>
  <conditionalFormatting sqref="V13">
    <cfRule type="expression" dxfId="0" priority="40" stopIfTrue="1">
      <formula>AND(COUNTIF($C$1:$C$1,V13)+COUNTIF($C$3:$C$4,V13)+COUNTIF(#REF!,V13)+COUNTIF(#REF!,V13)+COUNTIF($C$5:$C$65425,V13)&gt;1,NOT(ISBLANK(V13)))</formula>
    </cfRule>
  </conditionalFormatting>
  <conditionalFormatting sqref="W13">
    <cfRule type="expression" dxfId="0" priority="11" stopIfTrue="1">
      <formula>AND(COUNTIF($C$1:$C$1,W13)+COUNTIF($C$3:$C$4,W13)+COUNTIF(#REF!,W13)+COUNTIF(#REF!,W13)+COUNTIF($C$5:$C$65421,W13)&gt;1,NOT(ISBLANK(W13)))</formula>
    </cfRule>
  </conditionalFormatting>
  <conditionalFormatting sqref="X13">
    <cfRule type="expression" dxfId="0" priority="39" stopIfTrue="1">
      <formula>AND(COUNTIF($C$1:$C$1,X13)+COUNTIF($C$3:$C$4,X13)+COUNTIF(#REF!,X13)+COUNTIF(#REF!,X13)+COUNTIF($C$5:$C$65425,X13)&gt;1,NOT(ISBLANK(X13)))</formula>
    </cfRule>
  </conditionalFormatting>
  <conditionalFormatting sqref="AG13:AH13">
    <cfRule type="expression" dxfId="0" priority="38" stopIfTrue="1">
      <formula>AND(COUNTIF($C$1:$C$1,AG13)+COUNTIF($C$3:$C$4,AG13)+COUNTIF(#REF!,AG13)+COUNTIF(#REF!,AG13)+COUNTIF($C$5:$C$65425,AG13)&gt;1,NOT(ISBLANK(AG13)))</formula>
    </cfRule>
  </conditionalFormatting>
  <conditionalFormatting sqref="AI13">
    <cfRule type="expression" dxfId="0" priority="37" stopIfTrue="1">
      <formula>AND(COUNTIF($C$1:$C$1,AI13)+COUNTIF($C$3:$C$4,AI13)+COUNTIF(#REF!,AI13)+COUNTIF(#REF!,AI13)+COUNTIF($C$5:$C$65425,AI13)&gt;1,NOT(ISBLANK(AI13)))</formula>
    </cfRule>
  </conditionalFormatting>
  <conditionalFormatting sqref="AL13">
    <cfRule type="expression" dxfId="0" priority="36" stopIfTrue="1">
      <formula>AND(COUNTIF($C$1:$C$1,AL13)+COUNTIF($C$3:$C$4,AL13)+COUNTIF(#REF!,AL13)+COUNTIF(#REF!,AL13)+COUNTIF($C$5:$C$65425,AL13)&gt;1,NOT(ISBLANK(AL13)))</formula>
    </cfRule>
  </conditionalFormatting>
  <conditionalFormatting sqref="AM13">
    <cfRule type="expression" dxfId="0" priority="35" stopIfTrue="1">
      <formula>AND(COUNTIF($C$1:$C$1,AM13)+COUNTIF($C$3:$C$4,AM13)+COUNTIF(#REF!,AM13)+COUNTIF(#REF!,AM13)+COUNTIF($C$5:$C$65425,AM13)&gt;1,NOT(ISBLANK(AM13)))</formula>
    </cfRule>
  </conditionalFormatting>
  <conditionalFormatting sqref="AO13">
    <cfRule type="expression" dxfId="0" priority="33" stopIfTrue="1">
      <formula>AND(COUNTIF($C$1:$C$1,AO13)+COUNTIF($C$3:$C$4,AO13)+COUNTIF(#REF!,AO13)+COUNTIF(#REF!,AO13)+COUNTIF($C$5:$C$65425,AO13)&gt;1,NOT(ISBLANK(AO13)))</formula>
    </cfRule>
  </conditionalFormatting>
  <conditionalFormatting sqref="AP13">
    <cfRule type="expression" dxfId="0" priority="32" stopIfTrue="1">
      <formula>AND(COUNTIF($C$1:$C$1,AP13)+COUNTIF($C$3:$C$4,AP13)+COUNTIF(#REF!,AP13)+COUNTIF(#REF!,AP13)+COUNTIF($C$5:$C$65425,AP13)&gt;1,NOT(ISBLANK(AP13)))</formula>
    </cfRule>
  </conditionalFormatting>
  <conditionalFormatting sqref="AQ13">
    <cfRule type="expression" dxfId="0" priority="31" stopIfTrue="1">
      <formula>AND(COUNTIF($C$1:$C$1,AQ13)+COUNTIF($C$3:$C$4,AQ13)+COUNTIF(#REF!,AQ13)+COUNTIF(#REF!,AQ13)+COUNTIF($C$5:$C$65425,AQ13)&gt;1,NOT(ISBLANK(AQ13)))</formula>
    </cfRule>
  </conditionalFormatting>
  <conditionalFormatting sqref="H15">
    <cfRule type="expression" dxfId="0" priority="72" stopIfTrue="1">
      <formula>AND(COUNTIF($C$1:$C$1,H15)+COUNTIF($C$3:$C$4,H15)+COUNTIF(#REF!,H15)+COUNTIF(#REF!,H15)+COUNTIF($C$5:$C$65426,H15)&gt;1,NOT(ISBLANK(H15)))</formula>
    </cfRule>
  </conditionalFormatting>
  <conditionalFormatting sqref="I15">
    <cfRule type="expression" dxfId="0" priority="71" stopIfTrue="1">
      <formula>AND(COUNTIF($C$1:$C$1,I15)+COUNTIF($C$3:$C$4,I15)+COUNTIF(#REF!,I15)+COUNTIF(#REF!,I15)+COUNTIF($C$5:$C$65426,I15)&gt;1,NOT(ISBLANK(I15)))</formula>
    </cfRule>
  </conditionalFormatting>
  <conditionalFormatting sqref="J15">
    <cfRule type="expression" dxfId="0" priority="73" stopIfTrue="1">
      <formula>AND(COUNTIF($C$1:$C$1,J15)+COUNTIF($C$3:$C$4,J15)+COUNTIF(#REF!,J15)+COUNTIF(#REF!,J15)+COUNTIF($C$5:$C$65426,J15)&gt;1,NOT(ISBLANK(J15)))</formula>
    </cfRule>
  </conditionalFormatting>
  <conditionalFormatting sqref="K15">
    <cfRule type="expression" dxfId="0" priority="7" stopIfTrue="1">
      <formula>AND(COUNTIF($C$1:$C$1,K15)+COUNTIF($C$3:$C$4,K15)+COUNTIF(#REF!,K15)+COUNTIF(#REF!,K15)+COUNTIF($C$5:$C$65427,K15)&gt;1,NOT(ISBLANK(K15)))</formula>
    </cfRule>
  </conditionalFormatting>
  <conditionalFormatting sqref="L15">
    <cfRule type="expression" dxfId="0" priority="70" stopIfTrue="1">
      <formula>AND(COUNTIF($C$1:$C$1,L15)+COUNTIF($C$3:$C$4,L15)+COUNTIF(#REF!,L15)+COUNTIF(#REF!,L15)+COUNTIF($C$5:$C$65426,L15)&gt;1,NOT(ISBLANK(L15)))</formula>
    </cfRule>
  </conditionalFormatting>
  <conditionalFormatting sqref="M15">
    <cfRule type="expression" dxfId="0" priority="69" stopIfTrue="1">
      <formula>AND(COUNTIF($C$1:$C$1,M15)+COUNTIF($C$3:$C$4,M15)+COUNTIF(#REF!,M15)+COUNTIF(#REF!,M15)+COUNTIF($C$5:$C$65426,M15)&gt;1,NOT(ISBLANK(M15)))</formula>
    </cfRule>
  </conditionalFormatting>
  <conditionalFormatting sqref="O15:P15">
    <cfRule type="expression" dxfId="0" priority="61" stopIfTrue="1">
      <formula>AND(COUNTIF($C$1:$C$1,O15)+COUNTIF($C$3:$C$4,O15)+COUNTIF(#REF!,O15)+COUNTIF(#REF!,O15)+COUNTIF($C$5:$C$65426,O15)&gt;1,NOT(ISBLANK(O15)))</formula>
    </cfRule>
  </conditionalFormatting>
  <conditionalFormatting sqref="Q15">
    <cfRule type="expression" dxfId="0" priority="62" stopIfTrue="1">
      <formula>AND(COUNTIF($C$1:$C$1,Q15)+COUNTIF($C$3:$C$4,Q15)+COUNTIF(#REF!,Q15)+COUNTIF(#REF!,Q15)+COUNTIF($C$5:$C$65426,Q15)&gt;1,NOT(ISBLANK(Q15)))</formula>
    </cfRule>
  </conditionalFormatting>
  <conditionalFormatting sqref="S15">
    <cfRule type="expression" dxfId="0" priority="64" stopIfTrue="1">
      <formula>AND(COUNTIF($C$1:$C$1,S15)+COUNTIF($C$3:$C$4,S15)+COUNTIF(#REF!,S15)+COUNTIF(#REF!,S15)+COUNTIF($C$5:$C$65426,S15)&gt;1,NOT(ISBLANK(S15)))</formula>
    </cfRule>
  </conditionalFormatting>
  <conditionalFormatting sqref="T15">
    <cfRule type="expression" dxfId="0" priority="63" stopIfTrue="1">
      <formula>AND(COUNTIF($C$1:$C$1,T15)+COUNTIF($C$3:$C$4,T15)+COUNTIF(#REF!,T15)+COUNTIF(#REF!,T15)+COUNTIF($C$5:$C$65426,T15)&gt;1,NOT(ISBLANK(T15)))</formula>
    </cfRule>
  </conditionalFormatting>
  <conditionalFormatting sqref="U15">
    <cfRule type="expression" dxfId="0" priority="68" stopIfTrue="1">
      <formula>AND(COUNTIF($C$1:$C$1,U15)+COUNTIF($C$3:$C$4,U15)+COUNTIF(#REF!,U15)+COUNTIF(#REF!,U15)+COUNTIF($C$5:$C$65426,U15)&gt;1,NOT(ISBLANK(U15)))</formula>
    </cfRule>
  </conditionalFormatting>
  <conditionalFormatting sqref="V15">
    <cfRule type="expression" dxfId="0" priority="66" stopIfTrue="1">
      <formula>AND(COUNTIF($C$1:$C$1,V15)+COUNTIF($C$3:$C$4,V15)+COUNTIF(#REF!,V15)+COUNTIF(#REF!,V15)+COUNTIF($C$5:$C$65426,V15)&gt;1,NOT(ISBLANK(V15)))</formula>
    </cfRule>
  </conditionalFormatting>
  <conditionalFormatting sqref="W15">
    <cfRule type="expression" dxfId="0" priority="67" stopIfTrue="1">
      <formula>AND(COUNTIF($C$1:$C$1,W15)+COUNTIF($C$3:$C$4,W15)+COUNTIF(#REF!,W15)+COUNTIF(#REF!,W15)+COUNTIF($C$5:$C$65426,W15)&gt;1,NOT(ISBLANK(W15)))</formula>
    </cfRule>
  </conditionalFormatting>
  <conditionalFormatting sqref="X15">
    <cfRule type="expression" dxfId="0" priority="65" stopIfTrue="1">
      <formula>AND(COUNTIF($C$1:$C$1,X15)+COUNTIF($C$3:$C$4,X15)+COUNTIF(#REF!,X15)+COUNTIF(#REF!,X15)+COUNTIF($C$5:$C$65426,X15)&gt;1,NOT(ISBLANK(X15)))</formula>
    </cfRule>
  </conditionalFormatting>
  <conditionalFormatting sqref="AG15:AH15">
    <cfRule type="expression" dxfId="0" priority="60" stopIfTrue="1">
      <formula>AND(COUNTIF($C$1:$C$1,AG15)+COUNTIF($C$3:$C$4,AG15)+COUNTIF(#REF!,AG15)+COUNTIF(#REF!,AG15)+COUNTIF($C$5:$C$65426,AG15)&gt;1,NOT(ISBLANK(AG15)))</formula>
    </cfRule>
  </conditionalFormatting>
  <conditionalFormatting sqref="AI15">
    <cfRule type="expression" dxfId="0" priority="5" stopIfTrue="1">
      <formula>AND(COUNTIF($C$1:$C$1,AI15)+COUNTIF($C$3:$C$4,AI15)+COUNTIF(#REF!,AI15)+COUNTIF(#REF!,AI15)+COUNTIF($C$5:$C$65426,AI15)&gt;1,NOT(ISBLANK(AI15)))</formula>
    </cfRule>
  </conditionalFormatting>
  <conditionalFormatting sqref="AL15">
    <cfRule type="expression" dxfId="0" priority="59" stopIfTrue="1">
      <formula>AND(COUNTIF($C$1:$C$1,AL15)+COUNTIF($C$3:$C$4,AL15)+COUNTIF(#REF!,AL15)+COUNTIF(#REF!,AL15)+COUNTIF($C$5:$C$65426,AL15)&gt;1,NOT(ISBLANK(AL15)))</formula>
    </cfRule>
  </conditionalFormatting>
  <conditionalFormatting sqref="AM15">
    <cfRule type="expression" dxfId="0" priority="58" stopIfTrue="1">
      <formula>AND(COUNTIF($C$1:$C$1,AM15)+COUNTIF($C$3:$C$4,AM15)+COUNTIF(#REF!,AM15)+COUNTIF(#REF!,AM15)+COUNTIF($C$5:$C$65426,AM15)&gt;1,NOT(ISBLANK(AM15)))</formula>
    </cfRule>
  </conditionalFormatting>
  <conditionalFormatting sqref="C11:C12">
    <cfRule type="expression" dxfId="0" priority="50" stopIfTrue="1">
      <formula>AND(COUNTIF($C$1:$C$1,C11)+COUNTIF($C$3:$C$4,C11)+COUNTIF(#REF!,C11)+COUNTIF(#REF!,C11)+COUNTIF($C$5:$C$65422,C11)&gt;1,NOT(ISBLANK(C11)))</formula>
    </cfRule>
  </conditionalFormatting>
  <conditionalFormatting sqref="G11:G12">
    <cfRule type="expression" dxfId="0" priority="51" stopIfTrue="1">
      <formula>AND(COUNTIF($C$1:$C$1,G11)+COUNTIF($C$3:$C$4,G11)+COUNTIF(#REF!,G11)+COUNTIF(#REF!,G11)+COUNTIF($C$5:$C$65422,G11)&gt;1,NOT(ISBLANK(G11)))</formula>
    </cfRule>
  </conditionalFormatting>
  <conditionalFormatting sqref="I11:I12">
    <cfRule type="expression" dxfId="0" priority="48" stopIfTrue="1">
      <formula>AND(COUNTIF($C$1:$C$1,I11)+COUNTIF($C$3:$C$4,I11)+COUNTIF(#REF!,I11)+COUNTIF(#REF!,I11)+COUNTIF($C$5:$C$65422,I11)&gt;1,NOT(ISBLANK(I11)))</formula>
    </cfRule>
  </conditionalFormatting>
  <conditionalFormatting sqref="O8:V8 H8 J8:M8">
    <cfRule type="expression" dxfId="0" priority="53" stopIfTrue="1">
      <formula>AND(COUNTIF($C$1:$C$1,H8)+COUNTIF($C$3:$C$4,H8)+COUNTIF(#REF!,H8)+COUNTIF(#REF!,H8)+COUNTIF($C$5:$C$65421,H8)&gt;1,NOT(ISBLANK(H8)))</formula>
    </cfRule>
  </conditionalFormatting>
  <conditionalFormatting sqref="N8:N13 N15">
    <cfRule type="expression" dxfId="1" priority="2" stopIfTrue="1">
      <formula>AND(COUNTIF($C$1:$C$3,N8)+COUNTIF(#REF!,N8)+COUNTIF(#REF!,N8)+COUNTIF(#REF!,N8)+COUNTIF(#REF!,N8)+COUNTIF(#REF!,N8)+COUNTIF($C$24:$C$64845,N8)&gt;1,NOT(ISBLANK(N8)))</formula>
    </cfRule>
    <cfRule type="expression" dxfId="1" priority="3" stopIfTrue="1">
      <formula>AND(COUNTIF($C$1:$C$3,N8)+COUNTIF(#REF!,N8)+COUNTIF(#REF!,N8)+COUNTIF(#REF!,N8)+COUNTIF(#REF!,N8)+COUNTIF(#REF!,N8)+COUNTIF($C$24:$C$64845,N8)&gt;1,NOT(ISBLANK(N8)))</formula>
    </cfRule>
    <cfRule type="expression" dxfId="1" priority="4" stopIfTrue="1">
      <formula>AND(COUNTIF($C$1:$C$3,N8)+COUNTIF(#REF!,N8)+COUNTIF(#REF!,N8)+COUNTIF(#REF!,N8)+COUNTIF(#REF!,N8)+COUNTIF(#REF!,N8)+COUNTIF($C$24:$C$64845,N8)&gt;1,NOT(ISBLANK(N8)))</formula>
    </cfRule>
  </conditionalFormatting>
  <conditionalFormatting sqref="AJ8:AJ13 AJ15">
    <cfRule type="expression" dxfId="0" priority="96" stopIfTrue="1">
      <formula>AND(COUNTIF($C$1:$C$1,AJ8)+COUNTIF($C$3:$C$4,AJ8)+COUNTIF(#REF!,AJ8)+COUNTIF(#REF!,AJ8)+COUNTIF($C$5:$C$65426,AJ8)&gt;1,NOT(ISBLANK(AJ8)))</formula>
    </cfRule>
    <cfRule type="expression" dxfId="0" priority="97" stopIfTrue="1">
      <formula>AND(COUNTIF($C$1:$C$1,AJ8)+COUNTIF($C$3:$C$4,AJ8)+COUNTIF(#REF!,AJ8)+COUNTIF(#REF!,AJ8)+COUNTIF($C$5:$C$65426,AJ8)&gt;1,NOT(ISBLANK(AJ8)))</formula>
    </cfRule>
    <cfRule type="expression" dxfId="0" priority="98" stopIfTrue="1">
      <formula>AND(COUNTIF($C$1:$C$1,AJ8)+COUNTIF($C$3:$C$4,AJ8)+COUNTIF(#REF!,AJ8)+COUNTIF(#REF!,AJ8)+COUNTIF($C$5:$C$65426,AJ8)&gt;1,NOT(ISBLANK(AJ8)))</formula>
    </cfRule>
  </conditionalFormatting>
  <conditionalFormatting sqref="AK8:AK13 AK15">
    <cfRule type="expression" dxfId="0" priority="93" stopIfTrue="1">
      <formula>AND(COUNTIF($C$1:$C$4,AK8)+COUNTIF(#REF!,AK8)+COUNTIF(#REF!,AK8)+COUNTIF(#REF!,AK8)+COUNTIF(#REF!,AK8)+COUNTIF(#REF!,AK8)+COUNTIF($C$25:$C$64894,AK8)&gt;1,NOT(ISBLANK(AK8)))</formula>
    </cfRule>
    <cfRule type="expression" dxfId="0" priority="94" stopIfTrue="1">
      <formula>AND(COUNTIF($C$1:$C$4,AK8)+COUNTIF(#REF!,AK8)+COUNTIF(#REF!,AK8)+COUNTIF(#REF!,AK8)+COUNTIF(#REF!,AK8)+COUNTIF(#REF!,AK8)+COUNTIF($C$25:$C$64894,AK8)&gt;1,NOT(ISBLANK(AK8)))</formula>
    </cfRule>
    <cfRule type="expression" dxfId="0" priority="95" stopIfTrue="1">
      <formula>AND(COUNTIF($C$1:$C$4,AK8)+COUNTIF(#REF!,AK8)+COUNTIF(#REF!,AK8)+COUNTIF(#REF!,AK8)+COUNTIF(#REF!,AK8)+COUNTIF(#REF!,AK8)+COUNTIF($C$25:$C$64894,AK8)&gt;1,NOT(ISBLANK(AK8)))</formula>
    </cfRule>
  </conditionalFormatting>
  <conditionalFormatting sqref="AN8:AN13 AN15">
    <cfRule type="expression" dxfId="0" priority="82" stopIfTrue="1">
      <formula>AND(COUNTIF($C$1:$C$1,AN8)+COUNTIF($C$3:$C$4,AN8)+COUNTIF(#REF!,AN8)+COUNTIF(#REF!,AN8)+COUNTIF($C$5:$C$65427,AN8)&gt;1,NOT(ISBLANK(AN8)))</formula>
    </cfRule>
  </conditionalFormatting>
  <conditionalFormatting sqref="O9:T9 H9 J9:M9">
    <cfRule type="expression" dxfId="0" priority="17" stopIfTrue="1">
      <formula>AND(COUNTIF($C$1:$C$1,H9)+COUNTIF($C$3:$C$4,H9)+COUNTIF(#REF!,H9)+COUNTIF(#REF!,H9)+COUNTIF($C$5:$C$65421,H9)&gt;1,NOT(ISBLANK(H9)))</formula>
    </cfRule>
  </conditionalFormatting>
  <conditionalFormatting sqref="U11:U13 U9">
    <cfRule type="expression" dxfId="0" priority="41" stopIfTrue="1">
      <formula>AND(COUNTIF($C$1:$C$1,U9)+COUNTIF($C$3:$C$4,U9)+COUNTIF(#REF!,U9)+COUNTIF(#REF!,U9)+COUNTIF($C$5:$C$65425,U9)&gt;1,NOT(ISBLANK(U9)))</formula>
    </cfRule>
  </conditionalFormatting>
  <conditionalFormatting sqref="L10 Q10">
    <cfRule type="expression" dxfId="0" priority="76" stopIfTrue="1">
      <formula>AND(COUNTIF($C$1:$C$1,L10)+COUNTIF($C$3:$C$4,L10)+COUNTIF(#REF!,L10)+COUNTIF(#REF!,L10)+COUNTIF($C$5:$C$65427,L10)&gt;1,NOT(ISBLANK(L10)))</formula>
    </cfRule>
  </conditionalFormatting>
  <conditionalFormatting sqref="J11:K12 H11">
    <cfRule type="expression" dxfId="0" priority="49" stopIfTrue="1">
      <formula>AND(COUNTIF($C$1:$C$1,H11)+COUNTIF($C$3:$C$4,H11)+COUNTIF(#REF!,H11)+COUNTIF(#REF!,H11)+COUNTIF($C$5:$C$65422,H11)&gt;1,NOT(ISBLANK(H11)))</formula>
    </cfRule>
  </conditionalFormatting>
  <conditionalFormatting sqref="V11 L11:M12 O11:T12">
    <cfRule type="expression" dxfId="0" priority="46" stopIfTrue="1">
      <formula>AND(COUNTIF($C$1:$C$1,L11)+COUNTIF($C$3:$C$4,L11)+COUNTIF(#REF!,L11)+COUNTIF(#REF!,L11)+COUNTIF($C$5:$C$65422,L11)&gt;1,NOT(ISBLANK(L11)))</formula>
    </cfRule>
  </conditionalFormatting>
  <conditionalFormatting sqref="AL12:AM12 V12:W12 B12 D12:F12 AO12:AQ12 AG12:AI12">
    <cfRule type="expression" dxfId="0" priority="22" stopIfTrue="1">
      <formula>AND(COUNTIF($C$1:$C$1,B12)+COUNTIF($C$3:$C$4,B12)+COUNTIF(#REF!,B12)+COUNTIF(#REF!,B12)+COUNTIF($C$5:$C$65421,B12)&gt;1,NOT(ISBLANK(B12)))</formula>
    </cfRule>
  </conditionalFormatting>
  <conditionalFormatting sqref="Q13 L13">
    <cfRule type="expression" dxfId="0" priority="28" stopIfTrue="1">
      <formula>AND(COUNTIF($C$1:$C$1,L13)+COUNTIF($C$3:$C$4,L13)+COUNTIF(#REF!,L13)+COUNTIF(#REF!,L13)+COUNTIF($C$5:$C$65425,L13)&gt;1,NOT(ISBLANK(L13)))</formula>
    </cfRule>
  </conditionalFormatting>
  <pageMargins left="0.75" right="0.75" top="1" bottom="1" header="0.5" footer="0.5"/>
  <pageSetup paperSize="8" scale="3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区财政局</cp:lastModifiedBy>
  <dcterms:created xsi:type="dcterms:W3CDTF">2019-07-20T17:46:00Z</dcterms:created>
  <cp:lastPrinted>2021-07-05T00:16:00Z</cp:lastPrinted>
  <dcterms:modified xsi:type="dcterms:W3CDTF">2025-04-09T10:34:56Z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2730FE314ABA482DB4D9E04C8A9E687B_13</vt:lpwstr>
  </property>
</Properties>
</file>