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<sst xmlns="http://schemas.openxmlformats.org/spreadsheetml/2006/main" count="351" uniqueCount="117">
  <si>
    <t>附件1</t>
  </si>
  <si>
    <t>江津区卫生事业单位2023年公开招聘紧缺专业技术人员和属地化医学类专业高校毕业生总成绩册</t>
  </si>
  <si>
    <t>报考单位</t>
  </si>
  <si>
    <t>岗位序号</t>
  </si>
  <si>
    <t>报考职位</t>
  </si>
  <si>
    <t>姓名</t>
  </si>
  <si>
    <t>职业能力倾向测验成绩</t>
  </si>
  <si>
    <t>综合应用能力成绩</t>
  </si>
  <si>
    <t>笔试总成绩</t>
  </si>
  <si>
    <t>综合面试成绩</t>
  </si>
  <si>
    <t>考试考核总成绩</t>
  </si>
  <si>
    <t>是否进入体检环节</t>
  </si>
  <si>
    <t>备注</t>
  </si>
  <si>
    <t>重庆市江津区四面山卫生院</t>
  </si>
  <si>
    <t>中药岗</t>
  </si>
  <si>
    <t>柳忠会</t>
  </si>
  <si>
    <t>是</t>
  </si>
  <si>
    <t>向思源</t>
  </si>
  <si>
    <t>否</t>
  </si>
  <si>
    <t>夏万洪</t>
  </si>
  <si>
    <t>重庆市江津区李市中心卫生院</t>
  </si>
  <si>
    <t>精神岗</t>
  </si>
  <si>
    <t>喻梅</t>
  </si>
  <si>
    <t>/</t>
  </si>
  <si>
    <t>未笔试</t>
  </si>
  <si>
    <t>吴昊</t>
  </si>
  <si>
    <t>陈红吉</t>
  </si>
  <si>
    <t>黄毅</t>
  </si>
  <si>
    <t>王培基</t>
  </si>
  <si>
    <t>王瑶</t>
  </si>
  <si>
    <t>周玉娇</t>
  </si>
  <si>
    <t>郑王清清</t>
  </si>
  <si>
    <t>药剂岗</t>
  </si>
  <si>
    <t>余婷</t>
  </si>
  <si>
    <t>胡鑫桦</t>
  </si>
  <si>
    <t>周敏</t>
  </si>
  <si>
    <t>检验岗</t>
  </si>
  <si>
    <t>刘玉婷</t>
  </si>
  <si>
    <t>许华琼</t>
  </si>
  <si>
    <t>蒲艺</t>
  </si>
  <si>
    <t>中西医结合岗</t>
  </si>
  <si>
    <t>张絮鑫</t>
  </si>
  <si>
    <t>重庆市江津区慈云镇卫生院</t>
  </si>
  <si>
    <t>放射技师岗</t>
  </si>
  <si>
    <t>李战</t>
  </si>
  <si>
    <t>黎玉珍</t>
  </si>
  <si>
    <t>唐丰</t>
  </si>
  <si>
    <t>临床岗</t>
  </si>
  <si>
    <t>欧泳鸿</t>
  </si>
  <si>
    <t>胡杰</t>
  </si>
  <si>
    <t>龚铃</t>
  </si>
  <si>
    <t>张倩</t>
  </si>
  <si>
    <t>谭星星</t>
  </si>
  <si>
    <t>伍晏萍</t>
  </si>
  <si>
    <t>重庆市江津区西湖镇卫生院</t>
  </si>
  <si>
    <t>刘串</t>
  </si>
  <si>
    <t>张博</t>
  </si>
  <si>
    <t>严洁</t>
  </si>
  <si>
    <t>重庆市江津区白沙中心卫生院</t>
  </si>
  <si>
    <t>杨洁</t>
  </si>
  <si>
    <t>李莉</t>
  </si>
  <si>
    <t>邵玲</t>
  </si>
  <si>
    <t>徐伟</t>
  </si>
  <si>
    <t>李艳</t>
  </si>
  <si>
    <t>田成红</t>
  </si>
  <si>
    <t>麻醉岗</t>
  </si>
  <si>
    <t>何婷婷</t>
  </si>
  <si>
    <t>徐本泽</t>
  </si>
  <si>
    <t>影像岗</t>
  </si>
  <si>
    <t>黎萍萍</t>
  </si>
  <si>
    <t>刘彦希</t>
  </si>
  <si>
    <t>放射岗</t>
  </si>
  <si>
    <t>杨敏</t>
  </si>
  <si>
    <t>重庆市江津区柏林中心卫生院</t>
  </si>
  <si>
    <t>儿科岗</t>
  </si>
  <si>
    <t>邹胜梅</t>
  </si>
  <si>
    <t>重庆市江津区朱杨镇卫生院</t>
  </si>
  <si>
    <t>内科岗</t>
  </si>
  <si>
    <t>王舒琴</t>
  </si>
  <si>
    <t>严紫莎</t>
  </si>
  <si>
    <t>张亿奎</t>
  </si>
  <si>
    <t>外科岗</t>
  </si>
  <si>
    <t>沈保璨</t>
  </si>
  <si>
    <t>李蒙</t>
  </si>
  <si>
    <t>重庆市江津区蔡家中心卫生院</t>
  </si>
  <si>
    <t>妇产岗</t>
  </si>
  <si>
    <t>张里莉</t>
  </si>
  <si>
    <t>中医岗</t>
  </si>
  <si>
    <t>陈诗瑶</t>
  </si>
  <si>
    <t>幸俸鲜</t>
  </si>
  <si>
    <t>易炳东</t>
  </si>
  <si>
    <t>重庆市江津区石门中心卫生院</t>
  </si>
  <si>
    <t>滕浩</t>
  </si>
  <si>
    <t>庞明月</t>
  </si>
  <si>
    <t>刘学峰</t>
  </si>
  <si>
    <t>重庆市江津区吴滩中心卫生院</t>
  </si>
  <si>
    <t>徐鑫</t>
  </si>
  <si>
    <t>陈力瞄</t>
  </si>
  <si>
    <t>聂承诺</t>
  </si>
  <si>
    <t>重庆市江津区石蟆中心卫生院</t>
  </si>
  <si>
    <t>於丹</t>
  </si>
  <si>
    <t>阴朝敏</t>
  </si>
  <si>
    <t>张悦</t>
  </si>
  <si>
    <t>口腔岗</t>
  </si>
  <si>
    <t>王达利</t>
  </si>
  <si>
    <t>根据《公告》规定，凡在进入面试任一环节中属放宽开考比例的面试人员，其面试成绩不得低于70分，方可进入后续环节。</t>
  </si>
  <si>
    <t>重庆市江津区嘉平镇卫生院</t>
  </si>
  <si>
    <t>杨映影</t>
  </si>
  <si>
    <t>樊静</t>
  </si>
  <si>
    <t>马青云</t>
  </si>
  <si>
    <t>重庆市江津区贾嗣中心卫生院</t>
  </si>
  <si>
    <t>张国强</t>
  </si>
  <si>
    <t>谭燕</t>
  </si>
  <si>
    <t>何耀</t>
  </si>
  <si>
    <t>何炜</t>
  </si>
  <si>
    <t>卞小波</t>
  </si>
  <si>
    <t>黄丽君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</si>
</sst>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7">
    <font>
      <sz val="12"/>
      <name val="宋体"/>
      <family val="0"/>
    </font>
    <font>
      <sz val="11"/>
      <name val="宋体"/>
      <family val="0"/>
    </font>
    <font>
      <b/>
      <sz val="11"/>
      <name val="宋体"/>
      <family val="0"/>
    </font>
    <font>
      <sz val="11"/>
      <color indexed="8"/>
      <name val="宋体"/>
      <family val="0"/>
    </font>
    <font>
      <sz val="10"/>
      <name val="宋体"/>
      <family val="0"/>
    </font>
    <font>
      <b/>
      <sz val="14"/>
      <name val="方正仿宋_GBK"/>
      <family val="4"/>
    </font>
    <font>
      <b/>
      <sz val="14"/>
      <name val="宋体"/>
      <family val="0"/>
    </font>
    <font>
      <b/>
      <sz val="11"/>
      <color indexed="8"/>
      <name val="宋体"/>
      <family val="0"/>
    </font>
    <font>
      <sz val="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sz val="11"/>
      <color indexed="17"/>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1"/>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35">
    <xf numFmtId="0" fontId="0" fillId="0" borderId="0" xfId="0" applyAlignment="1">
      <alignment vertical="center"/>
    </xf>
    <xf numFmtId="0" fontId="2" fillId="0" borderId="0" xfId="0" applyFont="1" applyFill="1" applyAlignment="1">
      <alignment vertical="center"/>
    </xf>
    <xf numFmtId="0" fontId="26"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176" fontId="4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lignment vertical="center"/>
    </xf>
    <xf numFmtId="176"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176" fontId="1" fillId="0" borderId="10" xfId="0" applyNumberFormat="1" applyFont="1" applyFill="1" applyBorder="1" applyAlignment="1">
      <alignment horizontal="center" vertical="center"/>
    </xf>
    <xf numFmtId="0" fontId="8"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3"/>
  <sheetViews>
    <sheetView tabSelected="1" zoomScale="110" zoomScaleNormal="110" zoomScaleSheetLayoutView="100" workbookViewId="0" topLeftCell="A1">
      <pane ySplit="4" topLeftCell="A29" activePane="bottomLeft" state="frozen"/>
      <selection pane="bottomLeft" activeCell="L14" sqref="L14"/>
    </sheetView>
  </sheetViews>
  <sheetFormatPr defaultColWidth="9.00390625" defaultRowHeight="14.25"/>
  <cols>
    <col min="1" max="1" width="23.75390625" style="5" customWidth="1"/>
    <col min="2" max="2" width="4.625" style="5" customWidth="1"/>
    <col min="3" max="3" width="10.75390625" style="5" customWidth="1"/>
    <col min="4" max="4" width="7.75390625" style="6" customWidth="1"/>
    <col min="5" max="5" width="8.50390625" style="5" customWidth="1"/>
    <col min="6" max="6" width="7.875" style="5" customWidth="1"/>
    <col min="7" max="7" width="7.25390625" style="5" customWidth="1"/>
    <col min="8" max="8" width="6.875" style="7" customWidth="1"/>
    <col min="9" max="9" width="8.00390625" style="8" customWidth="1"/>
    <col min="10" max="10" width="8.00390625" style="9" customWidth="1"/>
    <col min="11" max="11" width="15.50390625" style="10" customWidth="1"/>
    <col min="12" max="248" width="9.00390625" style="5" customWidth="1"/>
    <col min="249" max="16384" width="9.00390625" style="5" customWidth="1"/>
  </cols>
  <sheetData>
    <row r="1" ht="27" customHeight="1">
      <c r="A1" s="11" t="s">
        <v>0</v>
      </c>
    </row>
    <row r="2" spans="1:11" ht="31.5" customHeight="1">
      <c r="A2" s="12" t="s">
        <v>1</v>
      </c>
      <c r="B2" s="13"/>
      <c r="C2" s="13"/>
      <c r="D2" s="13"/>
      <c r="E2" s="13"/>
      <c r="F2" s="13"/>
      <c r="G2" s="13"/>
      <c r="H2" s="13"/>
      <c r="I2" s="13"/>
      <c r="J2" s="13"/>
      <c r="K2" s="13"/>
    </row>
    <row r="3" spans="1:11" s="1" customFormat="1" ht="54">
      <c r="A3" s="14" t="s">
        <v>2</v>
      </c>
      <c r="B3" s="15" t="s">
        <v>3</v>
      </c>
      <c r="C3" s="14" t="s">
        <v>4</v>
      </c>
      <c r="D3" s="16" t="s">
        <v>5</v>
      </c>
      <c r="E3" s="15" t="s">
        <v>6</v>
      </c>
      <c r="F3" s="15" t="s">
        <v>7</v>
      </c>
      <c r="G3" s="15" t="s">
        <v>8</v>
      </c>
      <c r="H3" s="17" t="s">
        <v>9</v>
      </c>
      <c r="I3" s="21" t="s">
        <v>10</v>
      </c>
      <c r="J3" s="22" t="s">
        <v>11</v>
      </c>
      <c r="K3" s="23" t="s">
        <v>12</v>
      </c>
    </row>
    <row r="4" spans="1:11" s="2" customFormat="1" ht="31.5" customHeight="1">
      <c r="A4" s="18" t="s">
        <v>13</v>
      </c>
      <c r="B4" s="18">
        <v>1</v>
      </c>
      <c r="C4" s="18" t="s">
        <v>14</v>
      </c>
      <c r="D4" s="18" t="s">
        <v>15</v>
      </c>
      <c r="E4" s="18">
        <v>75</v>
      </c>
      <c r="F4" s="18">
        <v>61.2</v>
      </c>
      <c r="G4" s="18">
        <v>136.2</v>
      </c>
      <c r="H4" s="19">
        <v>77.6</v>
      </c>
      <c r="I4" s="24">
        <f>G4/3*0.5+H4*0.5</f>
        <v>61.5</v>
      </c>
      <c r="J4" s="25" t="s">
        <v>16</v>
      </c>
      <c r="K4" s="26"/>
    </row>
    <row r="5" spans="1:11" s="3" customFormat="1" ht="31.5" customHeight="1">
      <c r="A5" s="18" t="s">
        <v>13</v>
      </c>
      <c r="B5" s="18">
        <v>1</v>
      </c>
      <c r="C5" s="18" t="s">
        <v>14</v>
      </c>
      <c r="D5" s="18" t="s">
        <v>17</v>
      </c>
      <c r="E5" s="18">
        <v>85.5</v>
      </c>
      <c r="F5" s="18">
        <v>51.8</v>
      </c>
      <c r="G5" s="18">
        <v>137.3</v>
      </c>
      <c r="H5" s="20">
        <v>73.8</v>
      </c>
      <c r="I5" s="27">
        <f>G5/3*0.5+H5*0.5</f>
        <v>59.78333333333333</v>
      </c>
      <c r="J5" s="28" t="s">
        <v>18</v>
      </c>
      <c r="K5" s="29"/>
    </row>
    <row r="6" spans="1:11" s="3" customFormat="1" ht="31.5" customHeight="1">
      <c r="A6" s="18" t="s">
        <v>13</v>
      </c>
      <c r="B6" s="18">
        <v>1</v>
      </c>
      <c r="C6" s="18" t="s">
        <v>14</v>
      </c>
      <c r="D6" s="18" t="s">
        <v>19</v>
      </c>
      <c r="E6" s="18">
        <v>76.5</v>
      </c>
      <c r="F6" s="18">
        <v>48.7</v>
      </c>
      <c r="G6" s="18">
        <v>125.2</v>
      </c>
      <c r="H6" s="20">
        <v>73.2</v>
      </c>
      <c r="I6" s="27">
        <f>G6/3*0.5+H6*0.5</f>
        <v>57.46666666666667</v>
      </c>
      <c r="J6" s="28" t="s">
        <v>18</v>
      </c>
      <c r="K6" s="29"/>
    </row>
    <row r="7" spans="1:11" s="3" customFormat="1" ht="31.5" customHeight="1">
      <c r="A7" s="18" t="s">
        <v>20</v>
      </c>
      <c r="B7" s="18">
        <v>2</v>
      </c>
      <c r="C7" s="18" t="s">
        <v>21</v>
      </c>
      <c r="D7" s="18" t="s">
        <v>22</v>
      </c>
      <c r="E7" s="18" t="s">
        <v>23</v>
      </c>
      <c r="F7" s="18" t="s">
        <v>23</v>
      </c>
      <c r="G7" s="18" t="s">
        <v>24</v>
      </c>
      <c r="H7" s="20">
        <v>79</v>
      </c>
      <c r="I7" s="30">
        <f aca="true" t="shared" si="0" ref="I7:I14">H7</f>
        <v>79</v>
      </c>
      <c r="J7" s="28" t="s">
        <v>16</v>
      </c>
      <c r="K7" s="29"/>
    </row>
    <row r="8" spans="1:11" s="3" customFormat="1" ht="31.5" customHeight="1">
      <c r="A8" s="18" t="s">
        <v>20</v>
      </c>
      <c r="B8" s="18">
        <v>2</v>
      </c>
      <c r="C8" s="18" t="s">
        <v>21</v>
      </c>
      <c r="D8" s="18" t="s">
        <v>25</v>
      </c>
      <c r="E8" s="18" t="s">
        <v>23</v>
      </c>
      <c r="F8" s="18" t="s">
        <v>23</v>
      </c>
      <c r="G8" s="18" t="s">
        <v>24</v>
      </c>
      <c r="H8" s="20">
        <v>78.5</v>
      </c>
      <c r="I8" s="30">
        <f t="shared" si="0"/>
        <v>78.5</v>
      </c>
      <c r="J8" s="28" t="s">
        <v>16</v>
      </c>
      <c r="K8" s="29"/>
    </row>
    <row r="9" spans="1:11" s="3" customFormat="1" ht="31.5" customHeight="1">
      <c r="A9" s="18" t="s">
        <v>20</v>
      </c>
      <c r="B9" s="18">
        <v>2</v>
      </c>
      <c r="C9" s="18" t="s">
        <v>21</v>
      </c>
      <c r="D9" s="18" t="s">
        <v>26</v>
      </c>
      <c r="E9" s="18" t="s">
        <v>23</v>
      </c>
      <c r="F9" s="18" t="s">
        <v>23</v>
      </c>
      <c r="G9" s="18" t="s">
        <v>24</v>
      </c>
      <c r="H9" s="20">
        <v>77.6</v>
      </c>
      <c r="I9" s="30">
        <f t="shared" si="0"/>
        <v>77.6</v>
      </c>
      <c r="J9" s="28" t="s">
        <v>16</v>
      </c>
      <c r="K9" s="29"/>
    </row>
    <row r="10" spans="1:11" s="3" customFormat="1" ht="31.5" customHeight="1">
      <c r="A10" s="18" t="s">
        <v>20</v>
      </c>
      <c r="B10" s="18">
        <v>2</v>
      </c>
      <c r="C10" s="18" t="s">
        <v>21</v>
      </c>
      <c r="D10" s="18" t="s">
        <v>27</v>
      </c>
      <c r="E10" s="18" t="s">
        <v>23</v>
      </c>
      <c r="F10" s="18" t="s">
        <v>23</v>
      </c>
      <c r="G10" s="18" t="s">
        <v>24</v>
      </c>
      <c r="H10" s="20">
        <v>77.3</v>
      </c>
      <c r="I10" s="30">
        <f t="shared" si="0"/>
        <v>77.3</v>
      </c>
      <c r="J10" s="28" t="s">
        <v>16</v>
      </c>
      <c r="K10" s="29"/>
    </row>
    <row r="11" spans="1:11" s="3" customFormat="1" ht="31.5" customHeight="1">
      <c r="A11" s="18" t="s">
        <v>20</v>
      </c>
      <c r="B11" s="18">
        <v>2</v>
      </c>
      <c r="C11" s="18" t="s">
        <v>21</v>
      </c>
      <c r="D11" s="18" t="s">
        <v>28</v>
      </c>
      <c r="E11" s="18" t="s">
        <v>23</v>
      </c>
      <c r="F11" s="18" t="s">
        <v>23</v>
      </c>
      <c r="G11" s="18" t="s">
        <v>24</v>
      </c>
      <c r="H11" s="20">
        <v>71</v>
      </c>
      <c r="I11" s="30">
        <f t="shared" si="0"/>
        <v>71</v>
      </c>
      <c r="J11" s="28" t="s">
        <v>18</v>
      </c>
      <c r="K11" s="29"/>
    </row>
    <row r="12" spans="1:11" s="3" customFormat="1" ht="31.5" customHeight="1">
      <c r="A12" s="18" t="s">
        <v>20</v>
      </c>
      <c r="B12" s="18">
        <v>2</v>
      </c>
      <c r="C12" s="18" t="s">
        <v>21</v>
      </c>
      <c r="D12" s="18" t="s">
        <v>29</v>
      </c>
      <c r="E12" s="18" t="s">
        <v>23</v>
      </c>
      <c r="F12" s="18" t="s">
        <v>23</v>
      </c>
      <c r="G12" s="18" t="s">
        <v>24</v>
      </c>
      <c r="H12" s="20">
        <v>66.6</v>
      </c>
      <c r="I12" s="30">
        <f t="shared" si="0"/>
        <v>66.6</v>
      </c>
      <c r="J12" s="28" t="s">
        <v>18</v>
      </c>
      <c r="K12" s="29"/>
    </row>
    <row r="13" spans="1:11" s="3" customFormat="1" ht="31.5" customHeight="1">
      <c r="A13" s="18" t="s">
        <v>20</v>
      </c>
      <c r="B13" s="18">
        <v>2</v>
      </c>
      <c r="C13" s="18" t="s">
        <v>21</v>
      </c>
      <c r="D13" s="18" t="s">
        <v>30</v>
      </c>
      <c r="E13" s="18" t="s">
        <v>23</v>
      </c>
      <c r="F13" s="18" t="s">
        <v>23</v>
      </c>
      <c r="G13" s="18" t="s">
        <v>24</v>
      </c>
      <c r="H13" s="20">
        <v>63</v>
      </c>
      <c r="I13" s="30">
        <f t="shared" si="0"/>
        <v>63</v>
      </c>
      <c r="J13" s="28" t="s">
        <v>18</v>
      </c>
      <c r="K13" s="29"/>
    </row>
    <row r="14" spans="1:11" s="3" customFormat="1" ht="31.5" customHeight="1">
      <c r="A14" s="18" t="s">
        <v>20</v>
      </c>
      <c r="B14" s="18">
        <v>2</v>
      </c>
      <c r="C14" s="18" t="s">
        <v>21</v>
      </c>
      <c r="D14" s="18" t="s">
        <v>31</v>
      </c>
      <c r="E14" s="18" t="s">
        <v>23</v>
      </c>
      <c r="F14" s="18" t="s">
        <v>23</v>
      </c>
      <c r="G14" s="18" t="s">
        <v>24</v>
      </c>
      <c r="H14" s="20">
        <v>0</v>
      </c>
      <c r="I14" s="30">
        <f t="shared" si="0"/>
        <v>0</v>
      </c>
      <c r="J14" s="28" t="s">
        <v>18</v>
      </c>
      <c r="K14" s="29"/>
    </row>
    <row r="15" spans="1:11" s="3" customFormat="1" ht="31.5" customHeight="1">
      <c r="A15" s="18" t="s">
        <v>20</v>
      </c>
      <c r="B15" s="18">
        <v>3</v>
      </c>
      <c r="C15" s="18" t="s">
        <v>32</v>
      </c>
      <c r="D15" s="18" t="s">
        <v>33</v>
      </c>
      <c r="E15" s="18">
        <v>75</v>
      </c>
      <c r="F15" s="18">
        <v>83.8</v>
      </c>
      <c r="G15" s="18">
        <v>158.8</v>
      </c>
      <c r="H15" s="20">
        <v>79.6</v>
      </c>
      <c r="I15" s="27">
        <f aca="true" t="shared" si="1" ref="I15:I39">G15/3*0.5+H15*0.5</f>
        <v>66.26666666666667</v>
      </c>
      <c r="J15" s="28" t="s">
        <v>16</v>
      </c>
      <c r="K15" s="29"/>
    </row>
    <row r="16" spans="1:11" s="3" customFormat="1" ht="31.5" customHeight="1">
      <c r="A16" s="18" t="s">
        <v>20</v>
      </c>
      <c r="B16" s="18">
        <v>3</v>
      </c>
      <c r="C16" s="18" t="s">
        <v>32</v>
      </c>
      <c r="D16" s="18" t="s">
        <v>34</v>
      </c>
      <c r="E16" s="18">
        <v>75</v>
      </c>
      <c r="F16" s="18">
        <v>74.6</v>
      </c>
      <c r="G16" s="18">
        <v>149.6</v>
      </c>
      <c r="H16" s="20">
        <v>80.6</v>
      </c>
      <c r="I16" s="27">
        <f t="shared" si="1"/>
        <v>65.23333333333333</v>
      </c>
      <c r="J16" s="28" t="s">
        <v>18</v>
      </c>
      <c r="K16" s="29"/>
    </row>
    <row r="17" spans="1:11" s="3" customFormat="1" ht="31.5" customHeight="1">
      <c r="A17" s="18" t="s">
        <v>20</v>
      </c>
      <c r="B17" s="18">
        <v>3</v>
      </c>
      <c r="C17" s="18" t="s">
        <v>32</v>
      </c>
      <c r="D17" s="18" t="s">
        <v>35</v>
      </c>
      <c r="E17" s="18">
        <v>85.5</v>
      </c>
      <c r="F17" s="18">
        <v>55.5</v>
      </c>
      <c r="G17" s="18">
        <v>141</v>
      </c>
      <c r="H17" s="20">
        <v>74.4</v>
      </c>
      <c r="I17" s="27">
        <f t="shared" si="1"/>
        <v>60.7</v>
      </c>
      <c r="J17" s="28" t="s">
        <v>18</v>
      </c>
      <c r="K17" s="29"/>
    </row>
    <row r="18" spans="1:11" s="3" customFormat="1" ht="31.5" customHeight="1">
      <c r="A18" s="18" t="s">
        <v>20</v>
      </c>
      <c r="B18" s="18">
        <v>4</v>
      </c>
      <c r="C18" s="18" t="s">
        <v>36</v>
      </c>
      <c r="D18" s="18" t="s">
        <v>37</v>
      </c>
      <c r="E18" s="18">
        <v>94.5</v>
      </c>
      <c r="F18" s="18">
        <v>58.6</v>
      </c>
      <c r="G18" s="18">
        <v>153.1</v>
      </c>
      <c r="H18" s="20">
        <v>77</v>
      </c>
      <c r="I18" s="27">
        <f t="shared" si="1"/>
        <v>64.01666666666667</v>
      </c>
      <c r="J18" s="28" t="s">
        <v>16</v>
      </c>
      <c r="K18" s="29"/>
    </row>
    <row r="19" spans="1:11" s="3" customFormat="1" ht="31.5" customHeight="1">
      <c r="A19" s="18" t="s">
        <v>20</v>
      </c>
      <c r="B19" s="18">
        <v>4</v>
      </c>
      <c r="C19" s="18" t="s">
        <v>36</v>
      </c>
      <c r="D19" s="18" t="s">
        <v>38</v>
      </c>
      <c r="E19" s="18">
        <v>85.5</v>
      </c>
      <c r="F19" s="18">
        <v>67.7</v>
      </c>
      <c r="G19" s="18">
        <v>153.2</v>
      </c>
      <c r="H19" s="20">
        <v>0</v>
      </c>
      <c r="I19" s="27">
        <f t="shared" si="1"/>
        <v>25.53333333333333</v>
      </c>
      <c r="J19" s="28" t="s">
        <v>18</v>
      </c>
      <c r="K19" s="29"/>
    </row>
    <row r="20" spans="1:11" s="3" customFormat="1" ht="31.5" customHeight="1">
      <c r="A20" s="18" t="s">
        <v>20</v>
      </c>
      <c r="B20" s="18">
        <v>4</v>
      </c>
      <c r="C20" s="18" t="s">
        <v>36</v>
      </c>
      <c r="D20" s="18" t="s">
        <v>39</v>
      </c>
      <c r="E20" s="18">
        <v>57</v>
      </c>
      <c r="F20" s="18">
        <v>78.6</v>
      </c>
      <c r="G20" s="18">
        <v>135.6</v>
      </c>
      <c r="H20" s="20">
        <v>0</v>
      </c>
      <c r="I20" s="27">
        <f t="shared" si="1"/>
        <v>22.599999999999998</v>
      </c>
      <c r="J20" s="28" t="s">
        <v>18</v>
      </c>
      <c r="K20" s="29"/>
    </row>
    <row r="21" spans="1:11" s="3" customFormat="1" ht="31.5" customHeight="1">
      <c r="A21" s="18" t="s">
        <v>20</v>
      </c>
      <c r="B21" s="18">
        <v>5</v>
      </c>
      <c r="C21" s="18" t="s">
        <v>40</v>
      </c>
      <c r="D21" s="18" t="s">
        <v>41</v>
      </c>
      <c r="E21" s="18">
        <v>84</v>
      </c>
      <c r="F21" s="18">
        <v>82.8</v>
      </c>
      <c r="G21" s="18">
        <v>166.8</v>
      </c>
      <c r="H21" s="20">
        <v>72.6</v>
      </c>
      <c r="I21" s="27">
        <f t="shared" si="1"/>
        <v>64.1</v>
      </c>
      <c r="J21" s="28" t="s">
        <v>16</v>
      </c>
      <c r="K21" s="29"/>
    </row>
    <row r="22" spans="1:11" s="3" customFormat="1" ht="31.5" customHeight="1">
      <c r="A22" s="18" t="s">
        <v>42</v>
      </c>
      <c r="B22" s="18">
        <v>6</v>
      </c>
      <c r="C22" s="18" t="s">
        <v>43</v>
      </c>
      <c r="D22" s="18" t="s">
        <v>44</v>
      </c>
      <c r="E22" s="18">
        <v>85.5</v>
      </c>
      <c r="F22" s="18">
        <v>72.4</v>
      </c>
      <c r="G22" s="18">
        <v>157.9</v>
      </c>
      <c r="H22" s="20">
        <v>84.4</v>
      </c>
      <c r="I22" s="27">
        <f t="shared" si="1"/>
        <v>68.51666666666667</v>
      </c>
      <c r="J22" s="28" t="s">
        <v>16</v>
      </c>
      <c r="K22" s="29"/>
    </row>
    <row r="23" spans="1:11" s="3" customFormat="1" ht="31.5" customHeight="1">
      <c r="A23" s="18" t="s">
        <v>42</v>
      </c>
      <c r="B23" s="18">
        <v>6</v>
      </c>
      <c r="C23" s="18" t="s">
        <v>43</v>
      </c>
      <c r="D23" s="18" t="s">
        <v>45</v>
      </c>
      <c r="E23" s="18">
        <v>88.5</v>
      </c>
      <c r="F23" s="18">
        <v>73.3</v>
      </c>
      <c r="G23" s="18">
        <v>161.8</v>
      </c>
      <c r="H23" s="20">
        <v>78.2</v>
      </c>
      <c r="I23" s="27">
        <f t="shared" si="1"/>
        <v>66.06666666666666</v>
      </c>
      <c r="J23" s="28" t="s">
        <v>18</v>
      </c>
      <c r="K23" s="29"/>
    </row>
    <row r="24" spans="1:11" s="3" customFormat="1" ht="31.5" customHeight="1">
      <c r="A24" s="18" t="s">
        <v>42</v>
      </c>
      <c r="B24" s="18">
        <v>6</v>
      </c>
      <c r="C24" s="18" t="s">
        <v>43</v>
      </c>
      <c r="D24" s="18" t="s">
        <v>46</v>
      </c>
      <c r="E24" s="18">
        <v>85.5</v>
      </c>
      <c r="F24" s="18">
        <v>64.8</v>
      </c>
      <c r="G24" s="18">
        <v>150.3</v>
      </c>
      <c r="H24" s="20">
        <v>76.6</v>
      </c>
      <c r="I24" s="27">
        <f t="shared" si="1"/>
        <v>63.349999999999994</v>
      </c>
      <c r="J24" s="28" t="s">
        <v>18</v>
      </c>
      <c r="K24" s="29"/>
    </row>
    <row r="25" spans="1:11" s="3" customFormat="1" ht="31.5" customHeight="1">
      <c r="A25" s="18" t="s">
        <v>42</v>
      </c>
      <c r="B25" s="18">
        <v>7</v>
      </c>
      <c r="C25" s="18" t="s">
        <v>47</v>
      </c>
      <c r="D25" s="18" t="s">
        <v>48</v>
      </c>
      <c r="E25" s="18">
        <v>84</v>
      </c>
      <c r="F25" s="18">
        <v>77.1</v>
      </c>
      <c r="G25" s="18">
        <v>161.1</v>
      </c>
      <c r="H25" s="20">
        <v>79.2</v>
      </c>
      <c r="I25" s="27">
        <f t="shared" si="1"/>
        <v>66.45</v>
      </c>
      <c r="J25" s="28" t="s">
        <v>16</v>
      </c>
      <c r="K25" s="29"/>
    </row>
    <row r="26" spans="1:11" s="3" customFormat="1" ht="31.5" customHeight="1">
      <c r="A26" s="18" t="s">
        <v>42</v>
      </c>
      <c r="B26" s="18">
        <v>7</v>
      </c>
      <c r="C26" s="18" t="s">
        <v>47</v>
      </c>
      <c r="D26" s="18" t="s">
        <v>49</v>
      </c>
      <c r="E26" s="18">
        <v>76.5</v>
      </c>
      <c r="F26" s="18">
        <v>70.4</v>
      </c>
      <c r="G26" s="18">
        <v>146.9</v>
      </c>
      <c r="H26" s="20">
        <v>73.6</v>
      </c>
      <c r="I26" s="27">
        <f t="shared" si="1"/>
        <v>61.28333333333333</v>
      </c>
      <c r="J26" s="28" t="s">
        <v>16</v>
      </c>
      <c r="K26" s="29"/>
    </row>
    <row r="27" spans="1:11" s="3" customFormat="1" ht="31.5" customHeight="1">
      <c r="A27" s="18" t="s">
        <v>42</v>
      </c>
      <c r="B27" s="18">
        <v>7</v>
      </c>
      <c r="C27" s="18" t="s">
        <v>47</v>
      </c>
      <c r="D27" s="18" t="s">
        <v>50</v>
      </c>
      <c r="E27" s="18">
        <v>57</v>
      </c>
      <c r="F27" s="18">
        <v>65.4</v>
      </c>
      <c r="G27" s="18">
        <v>122.4</v>
      </c>
      <c r="H27" s="20">
        <v>77.8</v>
      </c>
      <c r="I27" s="27">
        <f t="shared" si="1"/>
        <v>59.3</v>
      </c>
      <c r="J27" s="28" t="s">
        <v>18</v>
      </c>
      <c r="K27" s="29"/>
    </row>
    <row r="28" spans="1:11" s="3" customFormat="1" ht="31.5" customHeight="1">
      <c r="A28" s="18" t="s">
        <v>42</v>
      </c>
      <c r="B28" s="18">
        <v>7</v>
      </c>
      <c r="C28" s="18" t="s">
        <v>47</v>
      </c>
      <c r="D28" s="18" t="s">
        <v>51</v>
      </c>
      <c r="E28" s="18">
        <v>72</v>
      </c>
      <c r="F28" s="18">
        <v>74</v>
      </c>
      <c r="G28" s="18">
        <v>146</v>
      </c>
      <c r="H28" s="20">
        <v>68.2</v>
      </c>
      <c r="I28" s="27">
        <f t="shared" si="1"/>
        <v>58.43333333333334</v>
      </c>
      <c r="J28" s="28" t="s">
        <v>18</v>
      </c>
      <c r="K28" s="29"/>
    </row>
    <row r="29" spans="1:11" s="3" customFormat="1" ht="31.5" customHeight="1">
      <c r="A29" s="18" t="s">
        <v>42</v>
      </c>
      <c r="B29" s="18">
        <v>7</v>
      </c>
      <c r="C29" s="18" t="s">
        <v>47</v>
      </c>
      <c r="D29" s="18" t="s">
        <v>52</v>
      </c>
      <c r="E29" s="18">
        <v>75</v>
      </c>
      <c r="F29" s="18">
        <v>85.5</v>
      </c>
      <c r="G29" s="18">
        <v>160.5</v>
      </c>
      <c r="H29" s="20">
        <v>0</v>
      </c>
      <c r="I29" s="27">
        <f t="shared" si="1"/>
        <v>26.75</v>
      </c>
      <c r="J29" s="28" t="s">
        <v>18</v>
      </c>
      <c r="K29" s="29"/>
    </row>
    <row r="30" spans="1:11" s="3" customFormat="1" ht="31.5" customHeight="1">
      <c r="A30" s="18" t="s">
        <v>42</v>
      </c>
      <c r="B30" s="18">
        <v>7</v>
      </c>
      <c r="C30" s="18" t="s">
        <v>47</v>
      </c>
      <c r="D30" s="18" t="s">
        <v>53</v>
      </c>
      <c r="E30" s="18">
        <v>60</v>
      </c>
      <c r="F30" s="18">
        <v>59.3</v>
      </c>
      <c r="G30" s="18">
        <v>119.3</v>
      </c>
      <c r="H30" s="20">
        <v>0</v>
      </c>
      <c r="I30" s="27">
        <f t="shared" si="1"/>
        <v>19.883333333333333</v>
      </c>
      <c r="J30" s="28" t="s">
        <v>18</v>
      </c>
      <c r="K30" s="29"/>
    </row>
    <row r="31" spans="1:11" s="3" customFormat="1" ht="31.5" customHeight="1">
      <c r="A31" s="18" t="s">
        <v>54</v>
      </c>
      <c r="B31" s="18">
        <v>9</v>
      </c>
      <c r="C31" s="18" t="s">
        <v>47</v>
      </c>
      <c r="D31" s="18" t="s">
        <v>55</v>
      </c>
      <c r="E31" s="18">
        <v>75</v>
      </c>
      <c r="F31" s="18">
        <v>62.7</v>
      </c>
      <c r="G31" s="18">
        <v>137.7</v>
      </c>
      <c r="H31" s="20">
        <v>78.8</v>
      </c>
      <c r="I31" s="27">
        <f t="shared" si="1"/>
        <v>62.349999999999994</v>
      </c>
      <c r="J31" s="28" t="s">
        <v>16</v>
      </c>
      <c r="K31" s="29"/>
    </row>
    <row r="32" spans="1:11" s="3" customFormat="1" ht="31.5" customHeight="1">
      <c r="A32" s="18" t="s">
        <v>54</v>
      </c>
      <c r="B32" s="18">
        <v>9</v>
      </c>
      <c r="C32" s="18" t="s">
        <v>47</v>
      </c>
      <c r="D32" s="18" t="s">
        <v>56</v>
      </c>
      <c r="E32" s="18">
        <v>72</v>
      </c>
      <c r="F32" s="18">
        <v>69.8</v>
      </c>
      <c r="G32" s="18">
        <v>141.8</v>
      </c>
      <c r="H32" s="20">
        <v>70.8</v>
      </c>
      <c r="I32" s="27">
        <f t="shared" si="1"/>
        <v>59.03333333333333</v>
      </c>
      <c r="J32" s="28" t="s">
        <v>18</v>
      </c>
      <c r="K32" s="29"/>
    </row>
    <row r="33" spans="1:11" s="3" customFormat="1" ht="31.5" customHeight="1">
      <c r="A33" s="18" t="s">
        <v>54</v>
      </c>
      <c r="B33" s="18">
        <v>9</v>
      </c>
      <c r="C33" s="18" t="s">
        <v>47</v>
      </c>
      <c r="D33" s="18" t="s">
        <v>57</v>
      </c>
      <c r="E33" s="18">
        <v>61.5</v>
      </c>
      <c r="F33" s="18">
        <v>60.5</v>
      </c>
      <c r="G33" s="18">
        <v>122</v>
      </c>
      <c r="H33" s="20">
        <v>75.2</v>
      </c>
      <c r="I33" s="27">
        <f t="shared" si="1"/>
        <v>57.93333333333334</v>
      </c>
      <c r="J33" s="28" t="s">
        <v>18</v>
      </c>
      <c r="K33" s="29"/>
    </row>
    <row r="34" spans="1:11" s="3" customFormat="1" ht="31.5" customHeight="1">
      <c r="A34" s="18" t="s">
        <v>58</v>
      </c>
      <c r="B34" s="18">
        <v>10</v>
      </c>
      <c r="C34" s="18" t="s">
        <v>47</v>
      </c>
      <c r="D34" s="18" t="s">
        <v>59</v>
      </c>
      <c r="E34" s="18">
        <v>99</v>
      </c>
      <c r="F34" s="18">
        <v>72.8</v>
      </c>
      <c r="G34" s="18">
        <v>171.8</v>
      </c>
      <c r="H34" s="20">
        <v>77</v>
      </c>
      <c r="I34" s="27">
        <f t="shared" si="1"/>
        <v>67.13333333333334</v>
      </c>
      <c r="J34" s="28" t="s">
        <v>16</v>
      </c>
      <c r="K34" s="29"/>
    </row>
    <row r="35" spans="1:11" s="3" customFormat="1" ht="31.5" customHeight="1">
      <c r="A35" s="18" t="s">
        <v>58</v>
      </c>
      <c r="B35" s="18">
        <v>10</v>
      </c>
      <c r="C35" s="18" t="s">
        <v>47</v>
      </c>
      <c r="D35" s="18" t="s">
        <v>60</v>
      </c>
      <c r="E35" s="18">
        <v>78</v>
      </c>
      <c r="F35" s="18">
        <v>77.4</v>
      </c>
      <c r="G35" s="18">
        <v>155.4</v>
      </c>
      <c r="H35" s="20">
        <v>76.4</v>
      </c>
      <c r="I35" s="27">
        <f t="shared" si="1"/>
        <v>64.10000000000001</v>
      </c>
      <c r="J35" s="28" t="s">
        <v>16</v>
      </c>
      <c r="K35" s="29"/>
    </row>
    <row r="36" spans="1:11" s="3" customFormat="1" ht="31.5" customHeight="1">
      <c r="A36" s="18" t="s">
        <v>58</v>
      </c>
      <c r="B36" s="18">
        <v>10</v>
      </c>
      <c r="C36" s="18" t="s">
        <v>47</v>
      </c>
      <c r="D36" s="18" t="s">
        <v>61</v>
      </c>
      <c r="E36" s="18">
        <v>70.5</v>
      </c>
      <c r="F36" s="18">
        <v>77.2</v>
      </c>
      <c r="G36" s="18">
        <v>147.7</v>
      </c>
      <c r="H36" s="20">
        <v>74.4</v>
      </c>
      <c r="I36" s="27">
        <f t="shared" si="1"/>
        <v>61.81666666666666</v>
      </c>
      <c r="J36" s="28" t="s">
        <v>18</v>
      </c>
      <c r="K36" s="29"/>
    </row>
    <row r="37" spans="1:11" s="3" customFormat="1" ht="31.5" customHeight="1">
      <c r="A37" s="18" t="s">
        <v>58</v>
      </c>
      <c r="B37" s="18">
        <v>10</v>
      </c>
      <c r="C37" s="18" t="s">
        <v>47</v>
      </c>
      <c r="D37" s="18" t="s">
        <v>62</v>
      </c>
      <c r="E37" s="18">
        <v>78</v>
      </c>
      <c r="F37" s="18">
        <v>74.9</v>
      </c>
      <c r="G37" s="18">
        <v>152.9</v>
      </c>
      <c r="H37" s="20">
        <v>72.6</v>
      </c>
      <c r="I37" s="27">
        <f t="shared" si="1"/>
        <v>61.78333333333333</v>
      </c>
      <c r="J37" s="28" t="s">
        <v>18</v>
      </c>
      <c r="K37" s="29"/>
    </row>
    <row r="38" spans="1:11" s="3" customFormat="1" ht="31.5" customHeight="1">
      <c r="A38" s="18" t="s">
        <v>58</v>
      </c>
      <c r="B38" s="18">
        <v>10</v>
      </c>
      <c r="C38" s="18" t="s">
        <v>47</v>
      </c>
      <c r="D38" s="18" t="s">
        <v>63</v>
      </c>
      <c r="E38" s="18">
        <v>78</v>
      </c>
      <c r="F38" s="18">
        <v>73.3</v>
      </c>
      <c r="G38" s="18">
        <v>151.3</v>
      </c>
      <c r="H38" s="20">
        <v>73</v>
      </c>
      <c r="I38" s="27">
        <f t="shared" si="1"/>
        <v>61.71666666666667</v>
      </c>
      <c r="J38" s="28" t="s">
        <v>18</v>
      </c>
      <c r="K38" s="29"/>
    </row>
    <row r="39" spans="1:11" s="3" customFormat="1" ht="31.5" customHeight="1">
      <c r="A39" s="18" t="s">
        <v>58</v>
      </c>
      <c r="B39" s="18">
        <v>10</v>
      </c>
      <c r="C39" s="18" t="s">
        <v>47</v>
      </c>
      <c r="D39" s="18" t="s">
        <v>64</v>
      </c>
      <c r="E39" s="18">
        <v>78</v>
      </c>
      <c r="F39" s="18">
        <v>69.8</v>
      </c>
      <c r="G39" s="18">
        <v>147.8</v>
      </c>
      <c r="H39" s="20">
        <v>65.4</v>
      </c>
      <c r="I39" s="27">
        <f t="shared" si="1"/>
        <v>57.33333333333334</v>
      </c>
      <c r="J39" s="28" t="s">
        <v>18</v>
      </c>
      <c r="K39" s="29"/>
    </row>
    <row r="40" spans="1:11" s="3" customFormat="1" ht="31.5" customHeight="1">
      <c r="A40" s="18" t="s">
        <v>58</v>
      </c>
      <c r="B40" s="18">
        <v>11</v>
      </c>
      <c r="C40" s="18" t="s">
        <v>65</v>
      </c>
      <c r="D40" s="18" t="s">
        <v>66</v>
      </c>
      <c r="E40" s="18" t="s">
        <v>23</v>
      </c>
      <c r="F40" s="18" t="s">
        <v>23</v>
      </c>
      <c r="G40" s="18" t="s">
        <v>24</v>
      </c>
      <c r="H40" s="20">
        <v>77</v>
      </c>
      <c r="I40" s="30">
        <f>H40</f>
        <v>77</v>
      </c>
      <c r="J40" s="28" t="s">
        <v>16</v>
      </c>
      <c r="K40" s="29"/>
    </row>
    <row r="41" spans="1:11" s="3" customFormat="1" ht="31.5" customHeight="1">
      <c r="A41" s="18" t="s">
        <v>58</v>
      </c>
      <c r="B41" s="18">
        <v>11</v>
      </c>
      <c r="C41" s="18" t="s">
        <v>65</v>
      </c>
      <c r="D41" s="18" t="s">
        <v>67</v>
      </c>
      <c r="E41" s="18" t="s">
        <v>23</v>
      </c>
      <c r="F41" s="18" t="s">
        <v>23</v>
      </c>
      <c r="G41" s="18" t="s">
        <v>24</v>
      </c>
      <c r="H41" s="20">
        <v>76.2</v>
      </c>
      <c r="I41" s="30">
        <f>H41</f>
        <v>76.2</v>
      </c>
      <c r="J41" s="28" t="s">
        <v>18</v>
      </c>
      <c r="K41" s="29"/>
    </row>
    <row r="42" spans="1:11" s="3" customFormat="1" ht="31.5" customHeight="1">
      <c r="A42" s="18" t="s">
        <v>58</v>
      </c>
      <c r="B42" s="18">
        <v>12</v>
      </c>
      <c r="C42" s="18" t="s">
        <v>68</v>
      </c>
      <c r="D42" s="18" t="s">
        <v>69</v>
      </c>
      <c r="E42" s="18">
        <v>64.5</v>
      </c>
      <c r="F42" s="18">
        <v>75.6</v>
      </c>
      <c r="G42" s="18">
        <v>140.1</v>
      </c>
      <c r="H42" s="20">
        <v>76.4</v>
      </c>
      <c r="I42" s="27">
        <f>G42/3*0.5+H42*0.5</f>
        <v>61.55</v>
      </c>
      <c r="J42" s="28" t="s">
        <v>16</v>
      </c>
      <c r="K42" s="29"/>
    </row>
    <row r="43" spans="1:11" s="3" customFormat="1" ht="31.5" customHeight="1">
      <c r="A43" s="18" t="s">
        <v>58</v>
      </c>
      <c r="B43" s="18">
        <v>12</v>
      </c>
      <c r="C43" s="18" t="s">
        <v>68</v>
      </c>
      <c r="D43" s="18" t="s">
        <v>70</v>
      </c>
      <c r="E43" s="18">
        <v>67.5</v>
      </c>
      <c r="F43" s="18">
        <v>76.4</v>
      </c>
      <c r="G43" s="18">
        <v>143.9</v>
      </c>
      <c r="H43" s="20">
        <v>70.2</v>
      </c>
      <c r="I43" s="27">
        <f>G43/3*0.5+H43*0.5</f>
        <v>59.083333333333336</v>
      </c>
      <c r="J43" s="28" t="s">
        <v>18</v>
      </c>
      <c r="K43" s="29"/>
    </row>
    <row r="44" spans="1:11" s="3" customFormat="1" ht="31.5" customHeight="1">
      <c r="A44" s="18" t="s">
        <v>58</v>
      </c>
      <c r="B44" s="18">
        <v>13</v>
      </c>
      <c r="C44" s="18" t="s">
        <v>71</v>
      </c>
      <c r="D44" s="18" t="s">
        <v>72</v>
      </c>
      <c r="E44" s="18" t="s">
        <v>23</v>
      </c>
      <c r="F44" s="18" t="s">
        <v>23</v>
      </c>
      <c r="G44" s="18" t="s">
        <v>24</v>
      </c>
      <c r="H44" s="20">
        <v>78.4</v>
      </c>
      <c r="I44" s="30">
        <f>H44</f>
        <v>78.4</v>
      </c>
      <c r="J44" s="28" t="s">
        <v>16</v>
      </c>
      <c r="K44" s="29"/>
    </row>
    <row r="45" spans="1:11" s="3" customFormat="1" ht="31.5" customHeight="1">
      <c r="A45" s="18" t="s">
        <v>73</v>
      </c>
      <c r="B45" s="18">
        <v>15</v>
      </c>
      <c r="C45" s="18" t="s">
        <v>74</v>
      </c>
      <c r="D45" s="18" t="s">
        <v>75</v>
      </c>
      <c r="E45" s="18" t="s">
        <v>23</v>
      </c>
      <c r="F45" s="18" t="s">
        <v>23</v>
      </c>
      <c r="G45" s="18" t="s">
        <v>24</v>
      </c>
      <c r="H45" s="20">
        <v>77</v>
      </c>
      <c r="I45" s="30">
        <f>H45</f>
        <v>77</v>
      </c>
      <c r="J45" s="28" t="s">
        <v>16</v>
      </c>
      <c r="K45" s="29"/>
    </row>
    <row r="46" spans="1:11" s="4" customFormat="1" ht="31.5" customHeight="1">
      <c r="A46" s="18" t="s">
        <v>76</v>
      </c>
      <c r="B46" s="18">
        <v>16</v>
      </c>
      <c r="C46" s="18" t="s">
        <v>77</v>
      </c>
      <c r="D46" s="18" t="s">
        <v>78</v>
      </c>
      <c r="E46" s="18">
        <v>64.5</v>
      </c>
      <c r="F46" s="18">
        <v>67</v>
      </c>
      <c r="G46" s="18">
        <v>131.5</v>
      </c>
      <c r="H46" s="20">
        <v>81.6</v>
      </c>
      <c r="I46" s="27">
        <f>G46/3*0.5+H46*0.5</f>
        <v>62.71666666666667</v>
      </c>
      <c r="J46" s="31" t="s">
        <v>16</v>
      </c>
      <c r="K46" s="32"/>
    </row>
    <row r="47" spans="1:11" s="3" customFormat="1" ht="31.5" customHeight="1">
      <c r="A47" s="18" t="s">
        <v>76</v>
      </c>
      <c r="B47" s="18">
        <v>16</v>
      </c>
      <c r="C47" s="18" t="s">
        <v>77</v>
      </c>
      <c r="D47" s="18" t="s">
        <v>79</v>
      </c>
      <c r="E47" s="18">
        <v>64.5</v>
      </c>
      <c r="F47" s="18">
        <v>67.6</v>
      </c>
      <c r="G47" s="18">
        <v>132.1</v>
      </c>
      <c r="H47" s="20">
        <v>0</v>
      </c>
      <c r="I47" s="33">
        <f>G47/3*0.5+H47*0.5</f>
        <v>22.016666666666666</v>
      </c>
      <c r="J47" s="28" t="s">
        <v>18</v>
      </c>
      <c r="K47" s="29"/>
    </row>
    <row r="48" spans="1:11" s="3" customFormat="1" ht="31.5" customHeight="1">
      <c r="A48" s="18" t="s">
        <v>76</v>
      </c>
      <c r="B48" s="18">
        <v>16</v>
      </c>
      <c r="C48" s="18" t="s">
        <v>77</v>
      </c>
      <c r="D48" s="18" t="s">
        <v>80</v>
      </c>
      <c r="E48" s="18">
        <v>70.5</v>
      </c>
      <c r="F48" s="18">
        <v>53.3</v>
      </c>
      <c r="G48" s="18">
        <v>123.8</v>
      </c>
      <c r="H48" s="20">
        <v>0</v>
      </c>
      <c r="I48" s="27">
        <f aca="true" t="shared" si="2" ref="I46:I48">G48/3*0.5+H48*0.5</f>
        <v>20.633333333333333</v>
      </c>
      <c r="J48" s="28" t="s">
        <v>18</v>
      </c>
      <c r="K48" s="29"/>
    </row>
    <row r="49" spans="1:11" s="3" customFormat="1" ht="31.5" customHeight="1">
      <c r="A49" s="18" t="s">
        <v>76</v>
      </c>
      <c r="B49" s="18">
        <v>17</v>
      </c>
      <c r="C49" s="18" t="s">
        <v>81</v>
      </c>
      <c r="D49" s="18" t="s">
        <v>82</v>
      </c>
      <c r="E49" s="18" t="s">
        <v>23</v>
      </c>
      <c r="F49" s="18" t="s">
        <v>23</v>
      </c>
      <c r="G49" s="18" t="s">
        <v>24</v>
      </c>
      <c r="H49" s="20">
        <v>79.2</v>
      </c>
      <c r="I49" s="30">
        <f>H49</f>
        <v>79.2</v>
      </c>
      <c r="J49" s="28" t="s">
        <v>16</v>
      </c>
      <c r="K49" s="29"/>
    </row>
    <row r="50" spans="1:11" s="3" customFormat="1" ht="31.5" customHeight="1">
      <c r="A50" s="18" t="s">
        <v>76</v>
      </c>
      <c r="B50" s="18">
        <v>17</v>
      </c>
      <c r="C50" s="18" t="s">
        <v>81</v>
      </c>
      <c r="D50" s="18" t="s">
        <v>83</v>
      </c>
      <c r="E50" s="18" t="s">
        <v>23</v>
      </c>
      <c r="F50" s="18" t="s">
        <v>23</v>
      </c>
      <c r="G50" s="18" t="s">
        <v>24</v>
      </c>
      <c r="H50" s="20">
        <v>0</v>
      </c>
      <c r="I50" s="30">
        <f>H50</f>
        <v>0</v>
      </c>
      <c r="J50" s="28" t="s">
        <v>18</v>
      </c>
      <c r="K50" s="29"/>
    </row>
    <row r="51" spans="1:11" s="3" customFormat="1" ht="31.5" customHeight="1">
      <c r="A51" s="18" t="s">
        <v>84</v>
      </c>
      <c r="B51" s="18">
        <v>18</v>
      </c>
      <c r="C51" s="18" t="s">
        <v>85</v>
      </c>
      <c r="D51" s="18" t="s">
        <v>86</v>
      </c>
      <c r="E51" s="18" t="s">
        <v>23</v>
      </c>
      <c r="F51" s="18" t="s">
        <v>23</v>
      </c>
      <c r="G51" s="18" t="s">
        <v>24</v>
      </c>
      <c r="H51" s="20">
        <v>75.2</v>
      </c>
      <c r="I51" s="30">
        <f>H51</f>
        <v>75.2</v>
      </c>
      <c r="J51" s="28" t="s">
        <v>16</v>
      </c>
      <c r="K51" s="29"/>
    </row>
    <row r="52" spans="1:11" s="3" customFormat="1" ht="31.5" customHeight="1">
      <c r="A52" s="18" t="s">
        <v>84</v>
      </c>
      <c r="B52" s="18">
        <v>19</v>
      </c>
      <c r="C52" s="18" t="s">
        <v>87</v>
      </c>
      <c r="D52" s="18" t="s">
        <v>88</v>
      </c>
      <c r="E52" s="18">
        <v>88.5</v>
      </c>
      <c r="F52" s="18">
        <v>73.2</v>
      </c>
      <c r="G52" s="18">
        <v>161.7</v>
      </c>
      <c r="H52" s="20">
        <v>75.4</v>
      </c>
      <c r="I52" s="27">
        <f aca="true" t="shared" si="3" ref="I52:I63">G52/3*0.5+H52*0.5</f>
        <v>64.65</v>
      </c>
      <c r="J52" s="28" t="s">
        <v>16</v>
      </c>
      <c r="K52" s="29"/>
    </row>
    <row r="53" spans="1:11" s="3" customFormat="1" ht="31.5" customHeight="1">
      <c r="A53" s="18" t="s">
        <v>84</v>
      </c>
      <c r="B53" s="18">
        <v>19</v>
      </c>
      <c r="C53" s="18" t="s">
        <v>87</v>
      </c>
      <c r="D53" s="18" t="s">
        <v>89</v>
      </c>
      <c r="E53" s="18">
        <v>79.5</v>
      </c>
      <c r="F53" s="18">
        <v>80.1</v>
      </c>
      <c r="G53" s="18">
        <v>159.6</v>
      </c>
      <c r="H53" s="20">
        <v>73.2</v>
      </c>
      <c r="I53" s="27">
        <f t="shared" si="3"/>
        <v>63.2</v>
      </c>
      <c r="J53" s="28" t="s">
        <v>18</v>
      </c>
      <c r="K53" s="29"/>
    </row>
    <row r="54" spans="1:11" s="3" customFormat="1" ht="31.5" customHeight="1">
      <c r="A54" s="18" t="s">
        <v>84</v>
      </c>
      <c r="B54" s="18">
        <v>19</v>
      </c>
      <c r="C54" s="18" t="s">
        <v>87</v>
      </c>
      <c r="D54" s="18" t="s">
        <v>90</v>
      </c>
      <c r="E54" s="18">
        <v>78</v>
      </c>
      <c r="F54" s="18">
        <v>71.5</v>
      </c>
      <c r="G54" s="18">
        <v>149.5</v>
      </c>
      <c r="H54" s="20">
        <v>74.2</v>
      </c>
      <c r="I54" s="27">
        <f t="shared" si="3"/>
        <v>62.016666666666666</v>
      </c>
      <c r="J54" s="28" t="s">
        <v>18</v>
      </c>
      <c r="K54" s="29"/>
    </row>
    <row r="55" spans="1:11" s="3" customFormat="1" ht="31.5" customHeight="1">
      <c r="A55" s="18" t="s">
        <v>91</v>
      </c>
      <c r="B55" s="18">
        <v>21</v>
      </c>
      <c r="C55" s="18" t="s">
        <v>47</v>
      </c>
      <c r="D55" s="18" t="s">
        <v>92</v>
      </c>
      <c r="E55" s="18">
        <v>69</v>
      </c>
      <c r="F55" s="18">
        <v>95.3</v>
      </c>
      <c r="G55" s="18">
        <v>164.3</v>
      </c>
      <c r="H55" s="20">
        <v>80.6</v>
      </c>
      <c r="I55" s="27">
        <f t="shared" si="3"/>
        <v>67.68333333333334</v>
      </c>
      <c r="J55" s="28" t="s">
        <v>16</v>
      </c>
      <c r="K55" s="29"/>
    </row>
    <row r="56" spans="1:11" s="3" customFormat="1" ht="31.5" customHeight="1">
      <c r="A56" s="18" t="s">
        <v>91</v>
      </c>
      <c r="B56" s="18">
        <v>21</v>
      </c>
      <c r="C56" s="18" t="s">
        <v>47</v>
      </c>
      <c r="D56" s="18" t="s">
        <v>93</v>
      </c>
      <c r="E56" s="18">
        <v>73.5</v>
      </c>
      <c r="F56" s="18">
        <v>68.8</v>
      </c>
      <c r="G56" s="18">
        <v>142.3</v>
      </c>
      <c r="H56" s="20">
        <v>74.6</v>
      </c>
      <c r="I56" s="27">
        <f t="shared" si="3"/>
        <v>61.016666666666666</v>
      </c>
      <c r="J56" s="28" t="s">
        <v>18</v>
      </c>
      <c r="K56" s="29"/>
    </row>
    <row r="57" spans="1:11" s="3" customFormat="1" ht="31.5" customHeight="1">
      <c r="A57" s="18" t="s">
        <v>91</v>
      </c>
      <c r="B57" s="18">
        <v>21</v>
      </c>
      <c r="C57" s="18" t="s">
        <v>47</v>
      </c>
      <c r="D57" s="18" t="s">
        <v>94</v>
      </c>
      <c r="E57" s="18">
        <v>81</v>
      </c>
      <c r="F57" s="18">
        <v>60.3</v>
      </c>
      <c r="G57" s="18">
        <v>141.3</v>
      </c>
      <c r="H57" s="20">
        <v>74.6</v>
      </c>
      <c r="I57" s="27">
        <f t="shared" si="3"/>
        <v>60.849999999999994</v>
      </c>
      <c r="J57" s="28" t="s">
        <v>18</v>
      </c>
      <c r="K57" s="29"/>
    </row>
    <row r="58" spans="1:11" s="3" customFormat="1" ht="31.5" customHeight="1">
      <c r="A58" s="18" t="s">
        <v>95</v>
      </c>
      <c r="B58" s="18">
        <v>23</v>
      </c>
      <c r="C58" s="18" t="s">
        <v>47</v>
      </c>
      <c r="D58" s="18" t="s">
        <v>96</v>
      </c>
      <c r="E58" s="18">
        <v>63</v>
      </c>
      <c r="F58" s="18">
        <v>80.5</v>
      </c>
      <c r="G58" s="18">
        <v>143.5</v>
      </c>
      <c r="H58" s="20">
        <v>73.6</v>
      </c>
      <c r="I58" s="27">
        <f t="shared" si="3"/>
        <v>60.71666666666667</v>
      </c>
      <c r="J58" s="28" t="s">
        <v>16</v>
      </c>
      <c r="K58" s="29"/>
    </row>
    <row r="59" spans="1:11" s="3" customFormat="1" ht="31.5" customHeight="1">
      <c r="A59" s="18" t="s">
        <v>95</v>
      </c>
      <c r="B59" s="18">
        <v>23</v>
      </c>
      <c r="C59" s="18" t="s">
        <v>47</v>
      </c>
      <c r="D59" s="18" t="s">
        <v>97</v>
      </c>
      <c r="E59" s="18">
        <v>63</v>
      </c>
      <c r="F59" s="18">
        <v>69.9</v>
      </c>
      <c r="G59" s="18">
        <v>132.9</v>
      </c>
      <c r="H59" s="20">
        <v>74.4</v>
      </c>
      <c r="I59" s="27">
        <f t="shared" si="3"/>
        <v>59.35000000000001</v>
      </c>
      <c r="J59" s="28" t="s">
        <v>18</v>
      </c>
      <c r="K59" s="29"/>
    </row>
    <row r="60" spans="1:11" s="3" customFormat="1" ht="31.5" customHeight="1">
      <c r="A60" s="18" t="s">
        <v>95</v>
      </c>
      <c r="B60" s="18">
        <v>23</v>
      </c>
      <c r="C60" s="18" t="s">
        <v>47</v>
      </c>
      <c r="D60" s="18" t="s">
        <v>98</v>
      </c>
      <c r="E60" s="18">
        <v>61.5</v>
      </c>
      <c r="F60" s="18">
        <v>67.8</v>
      </c>
      <c r="G60" s="18">
        <v>129.3</v>
      </c>
      <c r="H60" s="20">
        <v>72.2</v>
      </c>
      <c r="I60" s="27">
        <f t="shared" si="3"/>
        <v>57.650000000000006</v>
      </c>
      <c r="J60" s="28" t="s">
        <v>18</v>
      </c>
      <c r="K60" s="29"/>
    </row>
    <row r="61" spans="1:11" s="3" customFormat="1" ht="31.5" customHeight="1">
      <c r="A61" s="18" t="s">
        <v>99</v>
      </c>
      <c r="B61" s="18">
        <v>25</v>
      </c>
      <c r="C61" s="18" t="s">
        <v>36</v>
      </c>
      <c r="D61" s="18" t="s">
        <v>100</v>
      </c>
      <c r="E61" s="18">
        <v>73.5</v>
      </c>
      <c r="F61" s="18">
        <v>69.6</v>
      </c>
      <c r="G61" s="18">
        <v>143.1</v>
      </c>
      <c r="H61" s="20">
        <v>80</v>
      </c>
      <c r="I61" s="27">
        <f t="shared" si="3"/>
        <v>63.849999999999994</v>
      </c>
      <c r="J61" s="28" t="s">
        <v>16</v>
      </c>
      <c r="K61" s="29"/>
    </row>
    <row r="62" spans="1:11" s="3" customFormat="1" ht="31.5" customHeight="1">
      <c r="A62" s="18" t="s">
        <v>99</v>
      </c>
      <c r="B62" s="18">
        <v>25</v>
      </c>
      <c r="C62" s="18" t="s">
        <v>36</v>
      </c>
      <c r="D62" s="18" t="s">
        <v>101</v>
      </c>
      <c r="E62" s="18">
        <v>76.5</v>
      </c>
      <c r="F62" s="18">
        <v>70.7</v>
      </c>
      <c r="G62" s="18">
        <v>147.2</v>
      </c>
      <c r="H62" s="20">
        <v>74.4</v>
      </c>
      <c r="I62" s="27">
        <f t="shared" si="3"/>
        <v>61.733333333333334</v>
      </c>
      <c r="J62" s="28" t="s">
        <v>18</v>
      </c>
      <c r="K62" s="29"/>
    </row>
    <row r="63" spans="1:11" s="3" customFormat="1" ht="31.5" customHeight="1">
      <c r="A63" s="18" t="s">
        <v>99</v>
      </c>
      <c r="B63" s="18">
        <v>25</v>
      </c>
      <c r="C63" s="18" t="s">
        <v>36</v>
      </c>
      <c r="D63" s="18" t="s">
        <v>102</v>
      </c>
      <c r="E63" s="18">
        <v>75</v>
      </c>
      <c r="F63" s="18">
        <v>67.4</v>
      </c>
      <c r="G63" s="18">
        <v>142.4</v>
      </c>
      <c r="H63" s="20">
        <v>1</v>
      </c>
      <c r="I63" s="27">
        <f t="shared" si="3"/>
        <v>24.233333333333334</v>
      </c>
      <c r="J63" s="28" t="s">
        <v>18</v>
      </c>
      <c r="K63" s="29"/>
    </row>
    <row r="64" spans="1:11" s="3" customFormat="1" ht="64.5" customHeight="1">
      <c r="A64" s="18" t="s">
        <v>99</v>
      </c>
      <c r="B64" s="18">
        <v>26</v>
      </c>
      <c r="C64" s="18" t="s">
        <v>103</v>
      </c>
      <c r="D64" s="18" t="s">
        <v>104</v>
      </c>
      <c r="E64" s="18" t="s">
        <v>23</v>
      </c>
      <c r="F64" s="18" t="s">
        <v>23</v>
      </c>
      <c r="G64" s="18" t="s">
        <v>24</v>
      </c>
      <c r="H64" s="20">
        <v>69.8</v>
      </c>
      <c r="I64" s="30">
        <f>H64</f>
        <v>69.8</v>
      </c>
      <c r="J64" s="28" t="s">
        <v>18</v>
      </c>
      <c r="K64" s="34" t="s">
        <v>105</v>
      </c>
    </row>
    <row r="65" spans="1:11" s="3" customFormat="1" ht="31.5" customHeight="1">
      <c r="A65" s="18" t="s">
        <v>106</v>
      </c>
      <c r="B65" s="18">
        <v>28</v>
      </c>
      <c r="C65" s="18" t="s">
        <v>32</v>
      </c>
      <c r="D65" s="18" t="s">
        <v>107</v>
      </c>
      <c r="E65" s="18">
        <v>75</v>
      </c>
      <c r="F65" s="18">
        <v>75.2</v>
      </c>
      <c r="G65" s="18">
        <v>150.2</v>
      </c>
      <c r="H65" s="20">
        <v>72.4</v>
      </c>
      <c r="I65" s="27">
        <f>G65/3*0.5+H65*0.5</f>
        <v>61.233333333333334</v>
      </c>
      <c r="J65" s="28" t="s">
        <v>16</v>
      </c>
      <c r="K65" s="29"/>
    </row>
    <row r="66" spans="1:11" s="3" customFormat="1" ht="31.5" customHeight="1">
      <c r="A66" s="18" t="s">
        <v>106</v>
      </c>
      <c r="B66" s="18">
        <v>28</v>
      </c>
      <c r="C66" s="18" t="s">
        <v>32</v>
      </c>
      <c r="D66" s="18" t="s">
        <v>108</v>
      </c>
      <c r="E66" s="18">
        <v>79.5</v>
      </c>
      <c r="F66" s="18">
        <v>68.9</v>
      </c>
      <c r="G66" s="18">
        <v>148.4</v>
      </c>
      <c r="H66" s="20">
        <v>67.6</v>
      </c>
      <c r="I66" s="27">
        <f>G66/3*0.5+H66*0.5</f>
        <v>58.53333333333333</v>
      </c>
      <c r="J66" s="28" t="s">
        <v>18</v>
      </c>
      <c r="K66" s="29"/>
    </row>
    <row r="67" spans="1:11" s="3" customFormat="1" ht="31.5" customHeight="1">
      <c r="A67" s="18" t="s">
        <v>106</v>
      </c>
      <c r="B67" s="18">
        <v>28</v>
      </c>
      <c r="C67" s="18" t="s">
        <v>32</v>
      </c>
      <c r="D67" s="18" t="s">
        <v>109</v>
      </c>
      <c r="E67" s="18">
        <v>66</v>
      </c>
      <c r="F67" s="18">
        <v>69.9</v>
      </c>
      <c r="G67" s="18">
        <v>135.9</v>
      </c>
      <c r="H67" s="20">
        <v>67.2</v>
      </c>
      <c r="I67" s="27">
        <f>G67/3*0.5+H67*0.5</f>
        <v>56.25</v>
      </c>
      <c r="J67" s="28" t="s">
        <v>18</v>
      </c>
      <c r="K67" s="29"/>
    </row>
    <row r="68" spans="1:11" s="3" customFormat="1" ht="31.5" customHeight="1">
      <c r="A68" s="18" t="s">
        <v>110</v>
      </c>
      <c r="B68" s="18">
        <v>29</v>
      </c>
      <c r="C68" s="18" t="s">
        <v>65</v>
      </c>
      <c r="D68" s="18" t="s">
        <v>111</v>
      </c>
      <c r="E68" s="18" t="s">
        <v>23</v>
      </c>
      <c r="F68" s="18" t="s">
        <v>23</v>
      </c>
      <c r="G68" s="18" t="s">
        <v>24</v>
      </c>
      <c r="H68" s="20">
        <v>76.8</v>
      </c>
      <c r="I68" s="30">
        <f>H68</f>
        <v>76.8</v>
      </c>
      <c r="J68" s="28" t="s">
        <v>16</v>
      </c>
      <c r="K68" s="29"/>
    </row>
    <row r="69" spans="1:11" s="3" customFormat="1" ht="31.5" customHeight="1">
      <c r="A69" s="18" t="s">
        <v>110</v>
      </c>
      <c r="B69" s="18">
        <v>29</v>
      </c>
      <c r="C69" s="18" t="s">
        <v>65</v>
      </c>
      <c r="D69" s="18" t="s">
        <v>112</v>
      </c>
      <c r="E69" s="18" t="s">
        <v>23</v>
      </c>
      <c r="F69" s="18" t="s">
        <v>23</v>
      </c>
      <c r="G69" s="18" t="s">
        <v>24</v>
      </c>
      <c r="H69" s="20">
        <v>74.6</v>
      </c>
      <c r="I69" s="30">
        <f>H69</f>
        <v>74.6</v>
      </c>
      <c r="J69" s="28" t="s">
        <v>18</v>
      </c>
      <c r="K69" s="29"/>
    </row>
    <row r="70" spans="1:11" s="3" customFormat="1" ht="31.5" customHeight="1">
      <c r="A70" s="18" t="s">
        <v>110</v>
      </c>
      <c r="B70" s="18">
        <v>29</v>
      </c>
      <c r="C70" s="18" t="s">
        <v>65</v>
      </c>
      <c r="D70" s="18" t="s">
        <v>113</v>
      </c>
      <c r="E70" s="18" t="s">
        <v>23</v>
      </c>
      <c r="F70" s="18" t="s">
        <v>23</v>
      </c>
      <c r="G70" s="18" t="s">
        <v>24</v>
      </c>
      <c r="H70" s="20">
        <v>71.4</v>
      </c>
      <c r="I70" s="30">
        <f>H70</f>
        <v>71.4</v>
      </c>
      <c r="J70" s="28" t="s">
        <v>18</v>
      </c>
      <c r="K70" s="29"/>
    </row>
    <row r="71" spans="1:11" s="3" customFormat="1" ht="31.5" customHeight="1">
      <c r="A71" s="18" t="s">
        <v>76</v>
      </c>
      <c r="B71" s="18">
        <v>30</v>
      </c>
      <c r="C71" s="18" t="s">
        <v>87</v>
      </c>
      <c r="D71" s="18" t="s">
        <v>114</v>
      </c>
      <c r="E71" s="18">
        <v>79.5</v>
      </c>
      <c r="F71" s="18">
        <v>73.5</v>
      </c>
      <c r="G71" s="18">
        <v>153</v>
      </c>
      <c r="H71" s="20">
        <v>77.4</v>
      </c>
      <c r="I71" s="27">
        <f>G71/3*0.5+H71*0.5</f>
        <v>64.2</v>
      </c>
      <c r="J71" s="28" t="s">
        <v>16</v>
      </c>
      <c r="K71" s="29"/>
    </row>
    <row r="72" spans="1:11" s="3" customFormat="1" ht="31.5" customHeight="1">
      <c r="A72" s="18" t="s">
        <v>76</v>
      </c>
      <c r="B72" s="18">
        <v>30</v>
      </c>
      <c r="C72" s="18" t="s">
        <v>87</v>
      </c>
      <c r="D72" s="18" t="s">
        <v>115</v>
      </c>
      <c r="E72" s="18">
        <v>72</v>
      </c>
      <c r="F72" s="18">
        <v>73.9</v>
      </c>
      <c r="G72" s="18">
        <v>145.9</v>
      </c>
      <c r="H72" s="20">
        <v>76.4</v>
      </c>
      <c r="I72" s="27">
        <f>G72/3*0.5+H72*0.5</f>
        <v>62.516666666666666</v>
      </c>
      <c r="J72" s="28" t="s">
        <v>18</v>
      </c>
      <c r="K72" s="29"/>
    </row>
    <row r="73" spans="1:11" s="3" customFormat="1" ht="31.5" customHeight="1">
      <c r="A73" s="18" t="s">
        <v>76</v>
      </c>
      <c r="B73" s="18">
        <v>30</v>
      </c>
      <c r="C73" s="18" t="s">
        <v>87</v>
      </c>
      <c r="D73" s="18" t="s">
        <v>116</v>
      </c>
      <c r="E73" s="18">
        <v>73.5</v>
      </c>
      <c r="F73" s="18">
        <v>79.8</v>
      </c>
      <c r="G73" s="18">
        <v>153.3</v>
      </c>
      <c r="H73" s="20">
        <v>0</v>
      </c>
      <c r="I73" s="27">
        <f>G73/3*0.5+H73*0.5</f>
        <v>25.55</v>
      </c>
      <c r="J73" s="28" t="s">
        <v>18</v>
      </c>
      <c r="K73" s="29"/>
    </row>
  </sheetData>
  <sheetProtection/>
  <mergeCells count="1">
    <mergeCell ref="A2:K2"/>
  </mergeCells>
  <printOptions/>
  <pageMargins left="0.275" right="0.19652777777777777" top="0.5118055555555555" bottom="0.4326388888888889" header="0.5118055555555555" footer="0.5118055555555555"/>
  <pageSetup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AAA</cp:lastModifiedBy>
  <dcterms:created xsi:type="dcterms:W3CDTF">2016-12-03T08:54:00Z</dcterms:created>
  <dcterms:modified xsi:type="dcterms:W3CDTF">2023-12-18T03:47:40Z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0535778C4C36458A84912C486541DF57_13</vt:lpwstr>
  </property>
  <property fmtid="{D5CDD505-2E9C-101B-9397-08002B2CF9AE}" pid="5" name="KSOReadingLayo">
    <vt:bool>false</vt:bool>
  </property>
</Properties>
</file>