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1" activeTab="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'4-财政拨款收支总表'!$A$1:$G$24</definedName>
    <definedName name="_xlnm.Print_Area" localSheetId="6">'6-一般公共预算财政基本支出'!$A$1:$E$28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<sst xmlns="http://schemas.openxmlformats.org/spreadsheetml/2006/main" count="1407" uniqueCount="528">
  <si>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</si>
  <si>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</si>
  <si>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</si>
  <si>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</si>
  <si>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</si>
  <si>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</si>
  <si>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</si>
  <si>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</si>
  <si>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</si>
  <si>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</si>
  <si>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</si>
  <si>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</si>
  <si>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</si>
  <si>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</si>
  <si>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</si>
  <si>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</si>
  <si>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</si>
  <si>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</si>
  <si>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</si>
  <si>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</si>
  <si>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</si>
  <si>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</si>
  <si>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</si>
  <si>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</si>
  <si>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</si>
  <si>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</si>
  <si>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</si>
  <si>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</si>
  <si>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</si>
  <si>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</si>
  <si>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</si>
  <si>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</si>
  <si>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</si>
  <si>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</si>
  <si>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</si>
  <si>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</si>
  <si>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</si>
  <si>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</si>
  <si>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</si>
  <si>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</si>
  <si>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</si>
  <si>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</si>
  <si>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</si>
  <si>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</si>
  <si>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</si>
  <si>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</si>
  <si>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</si>
  <si>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</si>
  <si>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</si>
  <si>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</si>
  <si>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</si>
  <si>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</si>
  <si>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</si>
  <si>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</si>
  <si>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</si>
  <si>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</si>
  <si>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</si>
  <si>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</si>
  <si>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</si>
  <si>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</si>
  <si>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</si>
  <si>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</si>
  <si>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</si>
  <si>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</si>
  <si>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</si>
  <si>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</si>
  <si>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</si>
  <si>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</si>
  <si>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</si>
  <si>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</si>
  <si>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</si>
  <si>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</si>
  <si>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</si>
  <si>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</si>
  <si>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</si>
  <si>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</si>
  <si>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</si>
  <si>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</si>
  <si>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</si>
  <si>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</si>
  <si>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</si>
  <si>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</si>
  <si>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</si>
  <si>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</si>
  <si>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</si>
  <si>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</si>
  <si>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</si>
  <si>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</si>
  <si>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</si>
  <si>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</si>
  <si>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</si>
  <si>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</si>
  <si>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</si>
  <si>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</si>
  <si>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</si>
  <si>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</si>
  <si>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</si>
  <si>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</si>
  <si>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</si>
  <si>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</si>
  <si>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</si>
  <si>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</si>
  <si>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</si>
  <si>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</si>
  <si>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</si>
  <si>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</si>
  <si>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</si>
  <si>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</si>
  <si>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</si>
  <si>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</si>
  <si>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</si>
  <si>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</si>
  <si>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</si>
  <si>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</si>
  <si>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</si>
  <si>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</si>
  <si>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</si>
  <si>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</si>
  <si>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</si>
  <si>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</si>
  <si>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</si>
  <si>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</si>
  <si>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</si>
  <si>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</si>
  <si>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</si>
  <si>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</si>
  <si>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</si>
  <si>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</si>
  <si>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</si>
  <si>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</si>
  <si>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</si>
  <si>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</si>
  <si>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</si>
  <si>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</si>
  <si>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</si>
  <si>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</si>
  <si>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</si>
  <si>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</si>
  <si>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</si>
  <si>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</si>
  <si>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</si>
  <si>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</si>
  <si>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</si>
  <si>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</si>
  <si>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</si>
  <si>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</si>
  <si>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</si>
  <si>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</si>
  <si>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</si>
  <si>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</si>
  <si>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</si>
  <si>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</si>
  <si>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</si>
  <si>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</si>
  <si>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</si>
  <si>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</si>
  <si>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</si>
  <si>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</si>
  <si>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</si>
  <si>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</si>
  <si>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</si>
  <si>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</si>
  <si>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</si>
  <si>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</si>
  <si>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</si>
  <si>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</si>
  <si>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</si>
  <si>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</si>
  <si>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</si>
  <si>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</si>
  <si>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</si>
  <si>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</si>
  <si>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</si>
  <si>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</si>
  <si>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</si>
  <si>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</si>
  <si>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</si>
  <si>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</si>
  <si>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</si>
  <si>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</si>
  <si>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</si>
  <si>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</si>
  <si>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</si>
  <si>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</si>
  <si>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</si>
  <si>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</si>
  <si>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</si>
  <si>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</si>
  <si>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</si>
  <si>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</si>
  <si>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</si>
  <si>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</si>
  <si>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</si>
  <si>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</si>
  <si>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</si>
  <si>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</si>
  <si>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</si>
  <si>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</si>
  <si>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</si>
  <si>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</si>
  <si>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</si>
  <si>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</si>
  <si>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</si>
  <si>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</si>
  <si>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</si>
  <si>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</si>
  <si>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</si>
  <si>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</si>
  <si>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</si>
  <si>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</si>
  <si>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</si>
  <si>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</si>
  <si>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</si>
  <si>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</si>
  <si>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</si>
  <si>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</si>
  <si>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</si>
  <si>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</si>
  <si>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</si>
  <si>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</si>
  <si>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</si>
  <si>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</si>
  <si>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</si>
  <si>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</si>
  <si>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</si>
  <si>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</si>
  <si>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</si>
  <si>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</si>
  <si>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</si>
  <si>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</si>
  <si>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</si>
  <si>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</si>
  <si>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</si>
  <si>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</si>
  <si>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</si>
  <si>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</si>
  <si>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</si>
  <si>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</si>
  <si>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</si>
  <si>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</si>
  <si>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</si>
  <si>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</si>
  <si>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</si>
  <si>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</si>
  <si>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</si>
  <si>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</si>
  <si>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</si>
  <si>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</si>
  <si>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</si>
  <si>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</si>
  <si>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</si>
  <si>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</si>
  <si>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</si>
  <si>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</si>
  <si>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</si>
  <si>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</si>
  <si>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</si>
  <si>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</si>
  <si>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</si>
  <si>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</si>
  <si>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</si>
  <si>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</si>
  <si>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</si>
  <si>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</si>
  <si>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</si>
  <si>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</si>
  <si>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</si>
  <si>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</si>
  <si>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</si>
  <si>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</si>
  <si>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</si>
  <si>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</si>
  <si>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</si>
  <si>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</si>
  <si>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</si>
  <si>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</si>
  <si>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</si>
  <si>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</si>
  <si>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</si>
  <si>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</si>
  <si>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</si>
  <si>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</si>
  <si>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</si>
  <si>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</si>
  <si>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</si>
  <si>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</si>
  <si>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</si>
  <si>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</si>
  <si>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</si>
  <si>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</si>
  <si>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</si>
  <si>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</si>
  <si>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</si>
  <si>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</si>
  <si>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</si>
  <si>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</si>
  <si>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</si>
  <si>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</si>
  <si>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</si>
  <si>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</si>
  <si>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</si>
  <si>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</si>
  <si>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</si>
  <si>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</si>
  <si>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</si>
  <si>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</si>
  <si>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</si>
  <si>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</si>
  <si>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</si>
  <si>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</si>
  <si>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</si>
  <si>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</si>
  <si>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重庆市江津区人事考试服务中心2024年收支总表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</si>
  <si>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</si>
  <si>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</si>
  <si>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</si>
  <si>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</si>
  <si>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</si>
  <si>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</si>
  <si>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</si>
  <si>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</si>
  <si>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</si>
  <si>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</si>
  <si>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</si>
  <si>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</si>
  <si>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</si>
  <si>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</si>
  <si>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</si>
  <si>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</si>
  <si>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</si>
  <si>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</si>
  <si>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</si>
  <si>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</si>
  <si>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</si>
  <si>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</si>
  <si>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</si>
  <si>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 xml:space="preserve">       ……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</si>
  <si>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</si>
  <si>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</si>
  <si>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</si>
  <si>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</si>
  <si>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</si>
  <si>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</si>
  <si>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</si>
  <si>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</si>
  <si>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</si>
  <si>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重庆市江津区人事考试服务中心2024年收入总表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</si>
  <si>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</si>
  <si>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</si>
  <si>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</si>
  <si>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</si>
  <si>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</si>
  <si>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</si>
  <si>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</si>
  <si>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</si>
  <si>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</si>
  <si>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</si>
  <si>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</si>
  <si>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</si>
  <si>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</si>
  <si>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</si>
  <si>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</si>
  <si>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</si>
  <si>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</si>
  <si>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</si>
  <si>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</si>
  <si>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</si>
  <si>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</si>
  <si>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</si>
  <si>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人力资源和社会保障管理事务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</si>
  <si>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2080150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</si>
  <si>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事业运行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</si>
  <si>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</si>
  <si>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</si>
  <si>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</si>
  <si>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</si>
  <si>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</si>
  <si>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</si>
  <si>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</si>
  <si>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</si>
  <si>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</si>
  <si>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</si>
  <si>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</si>
  <si>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</si>
  <si>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</si>
  <si>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</si>
  <si>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</si>
  <si>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</si>
  <si>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</si>
  <si>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</si>
  <si>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</si>
  <si>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</si>
  <si>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</si>
  <si>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重庆市江津区人事考试服务中心2024年支出总表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</si>
  <si>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</si>
  <si>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</si>
  <si>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</si>
  <si>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</si>
  <si>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</si>
  <si>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</si>
  <si>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</si>
  <si>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</si>
  <si>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</si>
  <si>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</si>
  <si>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</si>
  <si>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</si>
  <si>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</si>
  <si>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</si>
  <si>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</si>
  <si>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</si>
  <si>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</si>
  <si>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</si>
  <si>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</si>
  <si>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</si>
  <si>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</si>
  <si>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</si>
  <si>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</si>
  <si>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</si>
  <si>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</si>
  <si>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</si>
  <si>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</si>
  <si>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</si>
  <si>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</si>
  <si>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</si>
  <si>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重庆市江津区人事考试服务中心2024年财政拨款收支总表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</si>
  <si>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</si>
  <si>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</si>
  <si>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</si>
  <si>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</si>
  <si>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</si>
  <si>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</si>
  <si>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</si>
  <si>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</si>
  <si>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</si>
  <si>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</si>
  <si>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</si>
  <si>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</si>
  <si>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</si>
  <si>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</si>
  <si>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科学技术支出</t>
  </si>
  <si>
    <t>文化旅游体育与传媒支出</t>
  </si>
  <si>
    <t>二、结转下年</t>
  </si>
  <si>
    <t>表5</t>
  </si>
  <si>
    <t>重庆市江津区人事考试服务中心2024年一般公共预算财政拨款支出预算表</t>
  </si>
  <si>
    <t>2023年预算数</t>
  </si>
  <si>
    <t>2024年预算数</t>
  </si>
  <si>
    <t>小计</t>
  </si>
  <si>
    <t>表6</t>
  </si>
  <si>
    <t>重庆市江津区人事考试服务中心2024年一般公共预算财政拨款基本支出预算表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</si>
  <si>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</si>
  <si>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</si>
  <si>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</si>
  <si>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</si>
  <si>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</si>
  <si>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</si>
  <si>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</si>
  <si>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</si>
  <si>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</si>
  <si>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</si>
  <si>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</si>
  <si>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</si>
  <si>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</si>
  <si>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</si>
  <si>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</si>
  <si>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</si>
  <si>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</si>
  <si>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</si>
  <si>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</si>
  <si>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</si>
  <si>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</si>
  <si>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</si>
  <si>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</si>
  <si>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</si>
  <si>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</si>
  <si>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</si>
  <si>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</si>
  <si>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</si>
  <si>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</si>
  <si>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</si>
  <si>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</si>
  <si>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</si>
  <si>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</si>
  <si>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</si>
  <si>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</si>
  <si>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</si>
  <si>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</si>
  <si>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</si>
  <si>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</si>
  <si>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</si>
  <si>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</si>
  <si>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</si>
  <si>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</si>
  <si>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</si>
  <si>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</si>
  <si>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</si>
  <si>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</si>
  <si>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重庆市江津区人事考试服务中心2024年一般公共预算“三公”经费支出表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</si>
  <si>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</si>
  <si>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</si>
  <si>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</si>
  <si>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</si>
  <si>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</si>
  <si>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</si>
  <si>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</si>
  <si>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重庆市江津区人事考试服务中心2024年政府性基金预算收入支出预算表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</si>
  <si>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</si>
  <si>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</si>
  <si>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</si>
  <si>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</si>
  <si>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</si>
  <si>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</si>
  <si>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</si>
  <si>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</si>
  <si>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</si>
  <si>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</si>
  <si>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</si>
  <si>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</si>
  <si>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</si>
  <si>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重庆市江津区人事考试服务中心2024年国有资本经营预算收入支出预算表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</si>
  <si>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</si>
  <si>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</si>
  <si>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</si>
  <si>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</si>
  <si>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重庆市江津区人事考试服务中心2024年政府采购预算明细表</t>
  </si>
  <si>
    <t>货物类</t>
  </si>
  <si>
    <t>工程类</t>
  </si>
  <si>
    <t>服务类</t>
  </si>
  <si>
    <t>（备注：本单位未安排政府采购预算，故此表无数据。）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</si>
</sst>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方正楷体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Arial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1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19" borderId="21" applyNumberFormat="0" applyAlignment="0" applyProtection="0">
      <alignment vertical="center"/>
    </xf>
    <xf numFmtId="0" fontId="55" fillId="19" borderId="18" applyNumberFormat="0" applyAlignment="0" applyProtection="0">
      <alignment vertical="center"/>
    </xf>
    <xf numFmtId="0" fontId="56" fillId="23" borderId="22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9" fillId="0" borderId="0"/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9" fillId="0" borderId="0"/>
    <xf numFmtId="0" fontId="9" fillId="0" borderId="0"/>
    <xf numFmtId="0" fontId="9" fillId="0" borderId="0"/>
  </cellStyleXfs>
  <cellXfs count="19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vertical="center" wrapText="1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4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0" xfId="52" applyNumberFormat="1" applyFont="1" applyFill="1" applyBorder="1" applyAlignment="1" applyProtection="1"/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4" fontId="6" fillId="0" borderId="0" xfId="52" applyNumberFormat="1" applyFont="1" applyFill="1" applyAlignment="1" applyProtection="1">
      <alignment horizontal="right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1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0" fontId="15" fillId="0" borderId="0" xfId="52" applyFont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right" vertical="center" wrapText="1"/>
    </xf>
    <xf numFmtId="0" fontId="25" fillId="0" borderId="6" xfId="52" applyNumberFormat="1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4" fontId="15" fillId="0" borderId="1" xfId="52" applyNumberFormat="1" applyFont="1" applyFill="1" applyBorder="1" applyAlignment="1" applyProtection="1">
      <alignment horizontal="right" vertical="center"/>
    </xf>
    <xf numFmtId="0" fontId="27" fillId="0" borderId="13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vertical="center" wrapText="1"/>
    </xf>
    <xf numFmtId="0" fontId="15" fillId="0" borderId="1" xfId="52" applyFont="1" applyFill="1" applyBorder="1"/>
    <xf numFmtId="0" fontId="15" fillId="0" borderId="1" xfId="52" applyFont="1" applyBorder="1"/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28" fillId="0" borderId="13" xfId="0" applyNumberFormat="1" applyFont="1" applyFill="1" applyBorder="1" applyAlignment="1">
      <alignment horizontal="right" vertical="center"/>
    </xf>
    <xf numFmtId="4" fontId="1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30" fillId="0" borderId="13" xfId="0" applyFont="1" applyFill="1" applyBorder="1" applyAlignment="1">
      <alignment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33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4" fontId="35" fillId="0" borderId="13" xfId="0" applyNumberFormat="1" applyFont="1" applyFill="1" applyBorder="1" applyAlignment="1">
      <alignment horizontal="right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24" fillId="0" borderId="13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5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2" fillId="0" borderId="1" xfId="52" applyNumberFormat="1" applyFont="1" applyFill="1" applyBorder="1" applyAlignment="1" applyProtection="1">
      <alignment horizontal="center" vertical="center"/>
    </xf>
    <xf numFmtId="4" fontId="32" fillId="0" borderId="3" xfId="52" applyNumberFormat="1" applyFont="1" applyFill="1" applyBorder="1" applyAlignment="1">
      <alignment horizontal="right" vertical="center" wrapText="1"/>
    </xf>
    <xf numFmtId="0" fontId="32" fillId="0" borderId="1" xfId="52" applyNumberFormat="1" applyFont="1" applyFill="1" applyBorder="1" applyAlignment="1" applyProtection="1">
      <alignment horizontal="center" vertical="center" wrapText="1"/>
    </xf>
    <xf numFmtId="0" fontId="32" fillId="0" borderId="1" xfId="52" applyFont="1" applyFill="1" applyBorder="1" applyAlignment="1">
      <alignment horizontal="center" vertical="center"/>
    </xf>
    <xf numFmtId="4" fontId="32" fillId="0" borderId="6" xfId="52" applyNumberFormat="1" applyFont="1" applyFill="1" applyBorder="1" applyAlignment="1">
      <alignment horizontal="right" vertical="center" wrapText="1"/>
    </xf>
    <xf numFmtId="0" fontId="3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7" hidden="1" customWidth="1"/>
    <col min="2" max="2" width="15.3833333333333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833333333333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2.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2.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2.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2.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2.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2.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2.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2.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2.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2.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2.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2.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2.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2.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2.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2.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2.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2.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2.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2.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2.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2.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2.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2.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2.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2.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2.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2.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2.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2.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2.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2.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2.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2.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2.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2.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2.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2.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2.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2.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2.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2.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2.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2.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2.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2.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2.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2.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2.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2.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2.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2.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2.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2.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2.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2.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2.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2.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2.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2.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2.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2.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2.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2.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2.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2.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2.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2.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2.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2.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2.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2.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2.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2.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2.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2.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2.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2.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2.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2.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2.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2.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2.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2.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2.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2.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2.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2.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2.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2.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2.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2.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2.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2.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2.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2.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2.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2.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2.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2.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2.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2.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2.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2.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2.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2.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2.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2.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2.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2.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2.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2.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2.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2.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2.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2.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2.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2.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2.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2.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2.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2.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2.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2.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2.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2.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2.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2.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2.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2.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2.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2.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2.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2.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2.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2.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2.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2.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2.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2.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2.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2.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2.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2.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2.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2.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2.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2.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2.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2.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2.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2.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2.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2.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2.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2.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2.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2.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2.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2.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2.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2.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2.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2.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2.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2.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2.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2.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2.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2.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2.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2.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2.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2.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2.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2.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2.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2.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2.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2.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2.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2.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2.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2.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2.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2.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2.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2.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2.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2.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2.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2.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2.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2.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2.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2.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2.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2.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2.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2.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2.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2.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2.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2.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2.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2.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2.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2.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2.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2.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2.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2.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2.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2.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2.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2.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2.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2.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2.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2.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2.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2.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2.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2.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2.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2.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2.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2.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2.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2.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2.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2.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2.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2.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2.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2.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2.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2.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2.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2.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2.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2.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2.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2.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2.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2.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2.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2.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2.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2.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2.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2.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2.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2.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2.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topLeftCell="A4" workbookViewId="0">
      <selection activeCell="B10" sqref="B10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517</v>
      </c>
      <c r="E1" s="19"/>
    </row>
    <row r="2" s="15" customFormat="1" ht="42.75" customHeight="1" spans="1:8">
      <c r="A2" s="20" t="s">
        <v>518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505</v>
      </c>
      <c r="B5" s="26" t="s">
        <v>506</v>
      </c>
      <c r="C5" s="26" t="s">
        <v>507</v>
      </c>
      <c r="D5" s="27" t="s">
        <v>508</v>
      </c>
      <c r="E5" s="27" t="s">
        <v>509</v>
      </c>
      <c r="F5" s="27"/>
      <c r="G5" s="27"/>
      <c r="H5" s="27" t="s">
        <v>510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394</v>
      </c>
      <c r="G6" s="27" t="s">
        <v>395</v>
      </c>
      <c r="H6" s="27"/>
    </row>
    <row r="7" ht="20.1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519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520</v>
      </c>
      <c r="C10" s="30"/>
      <c r="D10" s="31"/>
      <c r="E10" s="31"/>
      <c r="F10" s="31"/>
      <c r="G10" s="31"/>
      <c r="H10" s="30"/>
    </row>
    <row r="11" ht="20.1" customHeight="1" spans="1:8">
      <c r="A11" s="194" t="s">
        <v>336</v>
      </c>
      <c r="B11" s="194" t="s">
        <v>336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521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opLeftCell="A8" workbookViewId="0">
      <selection activeCell="C21" sqref="C21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522</v>
      </c>
      <c r="B1" s="3"/>
      <c r="C1" s="3"/>
      <c r="D1" s="3"/>
      <c r="E1" s="3"/>
      <c r="F1" s="3"/>
    </row>
    <row r="2" ht="40.5" customHeight="1" spans="1:13">
      <c r="A2" s="4" t="s">
        <v>523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 spans="1:5">
      <c r="A11" s="13" t="s">
        <v>527</v>
      </c>
      <c r="B11" s="13"/>
      <c r="C11" s="13"/>
      <c r="D11" s="13"/>
      <c r="E11" s="13"/>
    </row>
  </sheetData>
  <mergeCells count="15">
    <mergeCell ref="A2:M2"/>
    <mergeCell ref="A11:E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2" workbookViewId="0">
      <selection activeCell="B15" sqref="B15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1" customFormat="1" ht="38.25" customHeight="1" spans="1:251">
      <c r="A2" s="162" t="s">
        <v>312</v>
      </c>
      <c r="B2" s="162"/>
      <c r="C2" s="162"/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</row>
    <row r="3" ht="12.75" customHeight="1" spans="1:251">
      <c r="A3" s="164"/>
      <c r="B3" s="164"/>
      <c r="C3" s="165"/>
      <c r="D3" s="164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6"/>
      <c r="B4" s="166"/>
      <c r="C4" s="167"/>
      <c r="D4" s="56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4" t="s">
        <v>316</v>
      </c>
      <c r="B6" s="168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3" t="s">
        <v>318</v>
      </c>
      <c r="B7" s="110">
        <v>141.28</v>
      </c>
      <c r="C7" s="33" t="s">
        <v>319</v>
      </c>
      <c r="D7" s="169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3" t="s">
        <v>320</v>
      </c>
      <c r="B8" s="52"/>
      <c r="C8" s="33" t="s">
        <v>321</v>
      </c>
      <c r="D8" s="170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3" t="s">
        <v>322</v>
      </c>
      <c r="B9" s="52"/>
      <c r="C9" s="33" t="s">
        <v>323</v>
      </c>
      <c r="D9" s="170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3" t="s">
        <v>324</v>
      </c>
      <c r="B10" s="52"/>
      <c r="C10" s="33" t="s">
        <v>325</v>
      </c>
      <c r="D10" s="17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3" t="s">
        <v>326</v>
      </c>
      <c r="B11" s="52"/>
      <c r="C11" s="33" t="s">
        <v>327</v>
      </c>
      <c r="D11" s="110">
        <v>0.75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3" t="s">
        <v>328</v>
      </c>
      <c r="B12" s="171"/>
      <c r="C12" s="33" t="s">
        <v>329</v>
      </c>
      <c r="D12" s="170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3" t="s">
        <v>330</v>
      </c>
      <c r="B13" s="171"/>
      <c r="C13" s="33" t="s">
        <v>331</v>
      </c>
      <c r="D13" s="17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3" t="s">
        <v>332</v>
      </c>
      <c r="B14" s="171"/>
      <c r="C14" s="33" t="s">
        <v>333</v>
      </c>
      <c r="D14" s="110">
        <v>127.27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3" t="s">
        <v>334</v>
      </c>
      <c r="B15" s="52"/>
      <c r="C15" s="118" t="s">
        <v>335</v>
      </c>
      <c r="D15" s="110">
        <v>7.23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72"/>
      <c r="B16" s="145"/>
      <c r="C16" s="194" t="s">
        <v>336</v>
      </c>
      <c r="D16" s="17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72"/>
      <c r="B17" s="173"/>
      <c r="C17" s="118" t="s">
        <v>337</v>
      </c>
      <c r="D17" s="110">
        <v>6.03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72"/>
      <c r="B18" s="173"/>
      <c r="C18" s="194" t="s">
        <v>336</v>
      </c>
      <c r="D18" s="17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72"/>
      <c r="B19" s="173"/>
      <c r="C19" s="174"/>
      <c r="D19" s="17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72"/>
      <c r="B20" s="173"/>
      <c r="C20" s="174"/>
      <c r="D20" s="170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75"/>
      <c r="B21" s="173"/>
      <c r="C21" s="174"/>
      <c r="D21" s="170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75"/>
      <c r="B22" s="173"/>
      <c r="C22" s="176"/>
      <c r="D22" s="170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175"/>
      <c r="B23" s="173"/>
      <c r="C23" s="174"/>
      <c r="D23" s="170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175"/>
      <c r="B24" s="173"/>
      <c r="C24" s="174"/>
      <c r="D24" s="170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177"/>
      <c r="B25" s="173"/>
      <c r="C25" s="174"/>
      <c r="D25" s="170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177"/>
      <c r="B26" s="173"/>
      <c r="C26" s="174"/>
      <c r="D26" s="17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177"/>
      <c r="B27" s="173"/>
      <c r="C27" s="178"/>
      <c r="D27" s="179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251">
      <c r="A28" s="180" t="s">
        <v>338</v>
      </c>
      <c r="B28" s="181">
        <f>SUM(B7:B15)</f>
        <v>141.28</v>
      </c>
      <c r="C28" s="182" t="s">
        <v>339</v>
      </c>
      <c r="D28" s="179">
        <v>141.28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</row>
    <row r="29" customHeight="1" spans="1:251">
      <c r="A29" s="33" t="s">
        <v>340</v>
      </c>
      <c r="B29" s="33"/>
      <c r="C29" s="33" t="s">
        <v>341</v>
      </c>
      <c r="D29" s="179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</row>
    <row r="30" customHeight="1" spans="1:251">
      <c r="A30" s="33" t="s">
        <v>342</v>
      </c>
      <c r="B30" s="33"/>
      <c r="C30" s="33"/>
      <c r="D30" s="179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</row>
    <row r="31" customHeight="1" spans="1:5">
      <c r="A31" s="183" t="s">
        <v>343</v>
      </c>
      <c r="B31" s="184">
        <v>141.28</v>
      </c>
      <c r="C31" s="185" t="s">
        <v>344</v>
      </c>
      <c r="D31" s="179">
        <f>D28+D29</f>
        <v>141.28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abSelected="1" workbookViewId="0">
      <selection activeCell="E10" sqref="E10"/>
    </sheetView>
  </sheetViews>
  <sheetFormatPr defaultColWidth="6.88333333333333" defaultRowHeight="12.75" customHeight="1"/>
  <cols>
    <col min="1" max="1" width="11.5583333333333" style="17" customWidth="1"/>
    <col min="2" max="2" width="33.875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345</v>
      </c>
    </row>
    <row r="2" s="61" customFormat="1" ht="43.5" customHeight="1" spans="1:13">
      <c r="A2" s="64" t="s">
        <v>346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0.1" customHeight="1" spans="1:1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ht="20.1" customHeight="1" spans="1:1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 t="s">
        <v>313</v>
      </c>
    </row>
    <row r="5" ht="50" customHeight="1" spans="1:13">
      <c r="A5" s="42" t="s">
        <v>347</v>
      </c>
      <c r="B5" s="42"/>
      <c r="C5" s="152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7" t="s">
        <v>358</v>
      </c>
      <c r="B6" s="138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53" t="s">
        <v>348</v>
      </c>
      <c r="B7" s="153"/>
      <c r="C7" s="154">
        <v>141.28</v>
      </c>
      <c r="D7" s="154"/>
      <c r="E7" s="154">
        <v>141.28</v>
      </c>
      <c r="F7" s="8"/>
      <c r="G7" s="155"/>
      <c r="H7" s="6"/>
      <c r="I7" s="6"/>
      <c r="J7" s="6"/>
      <c r="K7" s="6"/>
      <c r="L7" s="8"/>
      <c r="M7" s="6"/>
    </row>
    <row r="8" ht="23" customHeight="1" spans="1:13">
      <c r="A8" s="85" t="s">
        <v>360</v>
      </c>
      <c r="B8" s="86" t="s">
        <v>361</v>
      </c>
      <c r="C8" s="156">
        <v>0.75</v>
      </c>
      <c r="D8" s="156"/>
      <c r="E8" s="156">
        <v>0.75</v>
      </c>
      <c r="F8" s="52"/>
      <c r="G8" s="157"/>
      <c r="H8" s="158"/>
      <c r="I8" s="159"/>
      <c r="J8" s="52"/>
      <c r="K8" s="52"/>
      <c r="L8" s="52"/>
      <c r="M8" s="52"/>
    </row>
    <row r="9" ht="20" customHeight="1" spans="1:13">
      <c r="A9" s="88" t="s">
        <v>362</v>
      </c>
      <c r="B9" s="89" t="s">
        <v>363</v>
      </c>
      <c r="C9" s="156">
        <v>0.75</v>
      </c>
      <c r="D9" s="156"/>
      <c r="E9" s="156">
        <v>0.75</v>
      </c>
      <c r="F9" s="148"/>
      <c r="G9" s="148"/>
      <c r="H9" s="148"/>
      <c r="I9" s="148"/>
      <c r="J9" s="148"/>
      <c r="K9" s="148"/>
      <c r="L9" s="148"/>
      <c r="M9" s="148"/>
    </row>
    <row r="10" ht="20" customHeight="1" spans="1:13">
      <c r="A10" s="88" t="s">
        <v>364</v>
      </c>
      <c r="B10" s="89" t="s">
        <v>365</v>
      </c>
      <c r="C10" s="156">
        <v>0.75</v>
      </c>
      <c r="D10" s="156"/>
      <c r="E10" s="156">
        <v>0.75</v>
      </c>
      <c r="F10" s="148"/>
      <c r="G10" s="148"/>
      <c r="H10" s="148"/>
      <c r="I10" s="148"/>
      <c r="J10" s="148"/>
      <c r="K10" s="148"/>
      <c r="L10" s="148"/>
      <c r="M10" s="148"/>
    </row>
    <row r="11" ht="20" customHeight="1" spans="1:13">
      <c r="A11" s="85" t="s">
        <v>366</v>
      </c>
      <c r="B11" s="86" t="s">
        <v>367</v>
      </c>
      <c r="C11" s="156">
        <v>127.27</v>
      </c>
      <c r="D11" s="156"/>
      <c r="E11" s="156">
        <v>127.27</v>
      </c>
      <c r="F11" s="148"/>
      <c r="G11" s="148"/>
      <c r="H11" s="148"/>
      <c r="I11" s="148"/>
      <c r="J11" s="148"/>
      <c r="K11" s="148"/>
      <c r="L11" s="148"/>
      <c r="M11" s="148"/>
    </row>
    <row r="12" ht="20" customHeight="1" spans="1:13">
      <c r="A12" s="88" t="s">
        <v>368</v>
      </c>
      <c r="B12" s="89" t="s">
        <v>369</v>
      </c>
      <c r="C12" s="156">
        <v>115.22</v>
      </c>
      <c r="D12" s="156"/>
      <c r="E12" s="156">
        <v>115.22</v>
      </c>
      <c r="F12" s="148"/>
      <c r="G12" s="148"/>
      <c r="H12" s="148"/>
      <c r="I12" s="148"/>
      <c r="J12" s="148"/>
      <c r="K12" s="148"/>
      <c r="L12" s="148"/>
      <c r="M12" s="148"/>
    </row>
    <row r="13" ht="20" customHeight="1" spans="1:13">
      <c r="A13" s="88" t="s">
        <v>370</v>
      </c>
      <c r="B13" s="89" t="s">
        <v>371</v>
      </c>
      <c r="C13" s="156">
        <v>115.22</v>
      </c>
      <c r="D13" s="156"/>
      <c r="E13" s="156">
        <v>115.22</v>
      </c>
      <c r="F13" s="148"/>
      <c r="G13" s="148"/>
      <c r="H13" s="148"/>
      <c r="I13" s="148"/>
      <c r="J13" s="148"/>
      <c r="K13" s="148"/>
      <c r="L13" s="148"/>
      <c r="M13" s="148"/>
    </row>
    <row r="14" ht="20" customHeight="1" spans="1:13">
      <c r="A14" s="88" t="s">
        <v>372</v>
      </c>
      <c r="B14" s="89" t="s">
        <v>373</v>
      </c>
      <c r="C14" s="156">
        <v>12.05</v>
      </c>
      <c r="D14" s="156"/>
      <c r="E14" s="156">
        <v>12.05</v>
      </c>
      <c r="F14" s="149"/>
      <c r="G14" s="149"/>
      <c r="H14" s="149"/>
      <c r="I14" s="148"/>
      <c r="J14" s="148"/>
      <c r="K14" s="148"/>
      <c r="L14" s="148"/>
      <c r="M14" s="148"/>
    </row>
    <row r="15" ht="20" customHeight="1" spans="1:13">
      <c r="A15" s="88" t="s">
        <v>374</v>
      </c>
      <c r="B15" s="89" t="s">
        <v>375</v>
      </c>
      <c r="C15" s="156">
        <v>8.03</v>
      </c>
      <c r="D15" s="156"/>
      <c r="E15" s="156">
        <v>8.03</v>
      </c>
      <c r="F15" s="149"/>
      <c r="G15" s="149"/>
      <c r="H15" s="149"/>
      <c r="I15" s="149"/>
      <c r="J15" s="148"/>
      <c r="K15" s="148"/>
      <c r="L15" s="148"/>
      <c r="M15" s="148"/>
    </row>
    <row r="16" ht="20" customHeight="1" spans="1:13">
      <c r="A16" s="88" t="s">
        <v>376</v>
      </c>
      <c r="B16" s="89" t="s">
        <v>377</v>
      </c>
      <c r="C16" s="156">
        <v>4.02</v>
      </c>
      <c r="D16" s="156"/>
      <c r="E16" s="156">
        <v>4.02</v>
      </c>
      <c r="F16" s="149"/>
      <c r="G16" s="149"/>
      <c r="H16" s="149"/>
      <c r="I16" s="149"/>
      <c r="J16" s="148"/>
      <c r="K16" s="148"/>
      <c r="L16" s="148"/>
      <c r="M16" s="148"/>
    </row>
    <row r="17" ht="20" customHeight="1" spans="1:13">
      <c r="A17" s="85" t="s">
        <v>378</v>
      </c>
      <c r="B17" s="86" t="s">
        <v>379</v>
      </c>
      <c r="C17" s="156">
        <v>7.23</v>
      </c>
      <c r="D17" s="156"/>
      <c r="E17" s="156">
        <v>7.23</v>
      </c>
      <c r="F17" s="149"/>
      <c r="G17" s="149"/>
      <c r="H17" s="149"/>
      <c r="I17" s="149"/>
      <c r="J17" s="148"/>
      <c r="K17" s="148"/>
      <c r="L17" s="148"/>
      <c r="M17" s="149"/>
    </row>
    <row r="18" ht="20" customHeight="1" spans="1:13">
      <c r="A18" s="88" t="s">
        <v>380</v>
      </c>
      <c r="B18" s="89" t="s">
        <v>381</v>
      </c>
      <c r="C18" s="156">
        <v>7.23</v>
      </c>
      <c r="D18" s="156"/>
      <c r="E18" s="156">
        <v>7.23</v>
      </c>
      <c r="F18" s="149"/>
      <c r="G18" s="149"/>
      <c r="H18" s="149"/>
      <c r="I18" s="148"/>
      <c r="J18" s="148"/>
      <c r="K18" s="148"/>
      <c r="L18" s="148"/>
      <c r="M18" s="149"/>
    </row>
    <row r="19" ht="20" customHeight="1" spans="1:13">
      <c r="A19" s="88" t="s">
        <v>382</v>
      </c>
      <c r="B19" s="89" t="s">
        <v>383</v>
      </c>
      <c r="C19" s="156">
        <v>5.03</v>
      </c>
      <c r="D19" s="156"/>
      <c r="E19" s="156">
        <v>5.03</v>
      </c>
      <c r="F19" s="149"/>
      <c r="G19" s="149"/>
      <c r="H19" s="149"/>
      <c r="I19" s="148"/>
      <c r="J19" s="149"/>
      <c r="K19" s="149"/>
      <c r="L19" s="149"/>
      <c r="M19" s="149"/>
    </row>
    <row r="20" ht="20" customHeight="1" spans="1:13">
      <c r="A20" s="88" t="s">
        <v>384</v>
      </c>
      <c r="B20" s="89" t="s">
        <v>385</v>
      </c>
      <c r="C20" s="156">
        <v>2.2</v>
      </c>
      <c r="D20" s="156"/>
      <c r="E20" s="156">
        <v>2.2</v>
      </c>
      <c r="F20" s="149"/>
      <c r="G20" s="149"/>
      <c r="H20" s="149"/>
      <c r="I20" s="148"/>
      <c r="J20" s="149"/>
      <c r="K20" s="149"/>
      <c r="L20" s="149"/>
      <c r="M20" s="148"/>
    </row>
    <row r="21" ht="20" customHeight="1" spans="1:13">
      <c r="A21" s="85" t="s">
        <v>386</v>
      </c>
      <c r="B21" s="86" t="s">
        <v>387</v>
      </c>
      <c r="C21" s="156">
        <v>6.03</v>
      </c>
      <c r="D21" s="156"/>
      <c r="E21" s="156">
        <v>6.03</v>
      </c>
      <c r="F21" s="149"/>
      <c r="G21" s="149"/>
      <c r="H21" s="149"/>
      <c r="I21" s="149"/>
      <c r="J21" s="149"/>
      <c r="K21" s="149"/>
      <c r="L21" s="149"/>
      <c r="M21" s="149"/>
    </row>
    <row r="22" ht="20" customHeight="1" spans="1:13">
      <c r="A22" s="88" t="s">
        <v>388</v>
      </c>
      <c r="B22" s="89" t="s">
        <v>389</v>
      </c>
      <c r="C22" s="156">
        <v>6.03</v>
      </c>
      <c r="D22" s="156"/>
      <c r="E22" s="156">
        <v>6.03</v>
      </c>
      <c r="F22" s="148"/>
      <c r="G22" s="149"/>
      <c r="H22" s="149"/>
      <c r="I22" s="149"/>
      <c r="J22" s="149"/>
      <c r="K22" s="149"/>
      <c r="L22" s="149"/>
      <c r="M22" s="149"/>
    </row>
    <row r="23" ht="20" customHeight="1" spans="1:13">
      <c r="A23" s="88" t="s">
        <v>390</v>
      </c>
      <c r="B23" s="89" t="s">
        <v>391</v>
      </c>
      <c r="C23" s="156">
        <v>6.03</v>
      </c>
      <c r="D23" s="156"/>
      <c r="E23" s="156">
        <v>6.03</v>
      </c>
      <c r="F23" s="149"/>
      <c r="G23" s="149"/>
      <c r="H23" s="149"/>
      <c r="I23" s="149"/>
      <c r="J23" s="149"/>
      <c r="K23" s="149"/>
      <c r="L23" s="149"/>
      <c r="M23" s="14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4" workbookViewId="0">
      <selection activeCell="C22" sqref="C22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392</v>
      </c>
      <c r="B1" s="36"/>
    </row>
    <row r="2" s="61" customFormat="1" ht="44.25" customHeight="1" spans="1:8">
      <c r="A2" s="132" t="s">
        <v>393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7"/>
      <c r="B4" s="66"/>
      <c r="C4" s="67"/>
      <c r="D4" s="67"/>
      <c r="E4" s="67"/>
      <c r="F4" s="67"/>
      <c r="G4" s="67"/>
      <c r="H4" s="56" t="s">
        <v>313</v>
      </c>
    </row>
    <row r="5" ht="36" customHeight="1" spans="1:8">
      <c r="A5" s="42" t="s">
        <v>347</v>
      </c>
      <c r="B5" s="42"/>
      <c r="C5" s="6" t="s">
        <v>348</v>
      </c>
      <c r="D5" s="6" t="s">
        <v>394</v>
      </c>
      <c r="E5" s="6" t="s">
        <v>395</v>
      </c>
      <c r="F5" s="6" t="s">
        <v>396</v>
      </c>
      <c r="G5" s="6" t="s">
        <v>397</v>
      </c>
      <c r="H5" s="6" t="s">
        <v>398</v>
      </c>
    </row>
    <row r="6" ht="36" customHeight="1" spans="1:8">
      <c r="A6" s="137" t="s">
        <v>358</v>
      </c>
      <c r="B6" s="138" t="s">
        <v>359</v>
      </c>
      <c r="C6" s="6"/>
      <c r="D6" s="6"/>
      <c r="E6" s="6"/>
      <c r="F6" s="6"/>
      <c r="G6" s="6"/>
      <c r="H6" s="6"/>
    </row>
    <row r="7" ht="24" customHeight="1" spans="1:8">
      <c r="A7" s="139" t="s">
        <v>348</v>
      </c>
      <c r="B7" s="139"/>
      <c r="C7" s="140">
        <v>141.28</v>
      </c>
      <c r="D7" s="140">
        <v>141.28</v>
      </c>
      <c r="E7" s="141"/>
      <c r="F7" s="47"/>
      <c r="G7" s="47"/>
      <c r="H7" s="47"/>
    </row>
    <row r="8" ht="22" customHeight="1" spans="1:8">
      <c r="A8" s="142" t="s">
        <v>360</v>
      </c>
      <c r="B8" s="118" t="s">
        <v>361</v>
      </c>
      <c r="C8" s="143">
        <v>0.75</v>
      </c>
      <c r="D8" s="143">
        <v>0.75</v>
      </c>
      <c r="E8" s="144"/>
      <c r="F8" s="145"/>
      <c r="G8" s="145"/>
      <c r="H8" s="145"/>
    </row>
    <row r="9" ht="20" customHeight="1" spans="1:8">
      <c r="A9" s="146" t="s">
        <v>399</v>
      </c>
      <c r="B9" s="147" t="s">
        <v>400</v>
      </c>
      <c r="C9" s="143">
        <v>0.75</v>
      </c>
      <c r="D9" s="143">
        <v>0.75</v>
      </c>
      <c r="E9" s="148"/>
      <c r="F9" s="148"/>
      <c r="G9" s="148"/>
      <c r="H9" s="148"/>
    </row>
    <row r="10" ht="20" customHeight="1" spans="1:8">
      <c r="A10" s="146" t="s">
        <v>401</v>
      </c>
      <c r="B10" s="147" t="s">
        <v>402</v>
      </c>
      <c r="C10" s="143">
        <v>0.75</v>
      </c>
      <c r="D10" s="143">
        <v>0.75</v>
      </c>
      <c r="E10" s="148"/>
      <c r="F10" s="148"/>
      <c r="G10" s="148"/>
      <c r="H10" s="148"/>
    </row>
    <row r="11" ht="20" customHeight="1" spans="1:8">
      <c r="A11" s="142" t="s">
        <v>366</v>
      </c>
      <c r="B11" s="118" t="s">
        <v>367</v>
      </c>
      <c r="C11" s="143">
        <v>127.27</v>
      </c>
      <c r="D11" s="143">
        <v>127.27</v>
      </c>
      <c r="E11" s="148"/>
      <c r="F11" s="148"/>
      <c r="G11" s="148"/>
      <c r="H11" s="148"/>
    </row>
    <row r="12" ht="20" customHeight="1" spans="1:9">
      <c r="A12" s="146" t="s">
        <v>403</v>
      </c>
      <c r="B12" s="147" t="s">
        <v>404</v>
      </c>
      <c r="C12" s="143">
        <v>115.22</v>
      </c>
      <c r="D12" s="143">
        <v>115.22</v>
      </c>
      <c r="E12" s="148"/>
      <c r="F12" s="148"/>
      <c r="G12" s="148"/>
      <c r="H12" s="148"/>
      <c r="I12" s="36"/>
    </row>
    <row r="13" ht="20" customHeight="1" spans="1:8">
      <c r="A13" s="146" t="s">
        <v>405</v>
      </c>
      <c r="B13" s="147" t="s">
        <v>406</v>
      </c>
      <c r="C13" s="143">
        <v>115.22</v>
      </c>
      <c r="D13" s="143">
        <v>115.22</v>
      </c>
      <c r="E13" s="148"/>
      <c r="F13" s="148"/>
      <c r="G13" s="148"/>
      <c r="H13" s="148"/>
    </row>
    <row r="14" ht="20" customHeight="1" spans="1:8">
      <c r="A14" s="146" t="s">
        <v>407</v>
      </c>
      <c r="B14" s="147" t="s">
        <v>408</v>
      </c>
      <c r="C14" s="143">
        <v>12.05</v>
      </c>
      <c r="D14" s="143">
        <v>12.05</v>
      </c>
      <c r="E14" s="148"/>
      <c r="F14" s="148"/>
      <c r="G14" s="148"/>
      <c r="H14" s="149"/>
    </row>
    <row r="15" ht="20" customHeight="1" spans="1:9">
      <c r="A15" s="146" t="s">
        <v>409</v>
      </c>
      <c r="B15" s="147" t="s">
        <v>410</v>
      </c>
      <c r="C15" s="143">
        <v>8.03</v>
      </c>
      <c r="D15" s="143">
        <v>8.03</v>
      </c>
      <c r="E15" s="148"/>
      <c r="F15" s="148"/>
      <c r="G15" s="148"/>
      <c r="H15" s="149"/>
      <c r="I15" s="36"/>
    </row>
    <row r="16" ht="20" customHeight="1" spans="1:8">
      <c r="A16" s="146" t="s">
        <v>411</v>
      </c>
      <c r="B16" s="147" t="s">
        <v>412</v>
      </c>
      <c r="C16" s="143">
        <v>4.02</v>
      </c>
      <c r="D16" s="143">
        <v>4.02</v>
      </c>
      <c r="E16" s="149"/>
      <c r="F16" s="148"/>
      <c r="G16" s="148"/>
      <c r="H16" s="148"/>
    </row>
    <row r="17" ht="20" customHeight="1" spans="1:8">
      <c r="A17" s="142" t="s">
        <v>378</v>
      </c>
      <c r="B17" s="118" t="s">
        <v>379</v>
      </c>
      <c r="C17" s="143">
        <v>7.23</v>
      </c>
      <c r="D17" s="143">
        <v>7.23</v>
      </c>
      <c r="E17" s="149"/>
      <c r="F17" s="148"/>
      <c r="G17" s="148"/>
      <c r="H17" s="149"/>
    </row>
    <row r="18" ht="23" customHeight="1" spans="1:8">
      <c r="A18" s="146" t="s">
        <v>413</v>
      </c>
      <c r="B18" s="147" t="s">
        <v>414</v>
      </c>
      <c r="C18" s="143">
        <v>7.23</v>
      </c>
      <c r="D18" s="143">
        <v>7.23</v>
      </c>
      <c r="E18" s="149"/>
      <c r="F18" s="149"/>
      <c r="G18" s="149"/>
      <c r="H18" s="149"/>
    </row>
    <row r="19" ht="23" customHeight="1" spans="1:8">
      <c r="A19" s="146" t="s">
        <v>415</v>
      </c>
      <c r="B19" s="147" t="s">
        <v>416</v>
      </c>
      <c r="C19" s="143">
        <v>5.03</v>
      </c>
      <c r="D19" s="143">
        <v>5.03</v>
      </c>
      <c r="E19" s="149"/>
      <c r="F19" s="149"/>
      <c r="G19" s="149"/>
      <c r="H19" s="149"/>
    </row>
    <row r="20" ht="23" customHeight="1" spans="1:8">
      <c r="A20" s="146" t="s">
        <v>417</v>
      </c>
      <c r="B20" s="147" t="s">
        <v>418</v>
      </c>
      <c r="C20" s="143">
        <v>5.03</v>
      </c>
      <c r="D20" s="143">
        <v>5.03</v>
      </c>
      <c r="E20" s="149"/>
      <c r="F20" s="149"/>
      <c r="G20" s="148"/>
      <c r="H20" s="149"/>
    </row>
    <row r="21" ht="23" customHeight="1" spans="1:8">
      <c r="A21" s="142" t="s">
        <v>386</v>
      </c>
      <c r="B21" s="118" t="s">
        <v>387</v>
      </c>
      <c r="C21" s="143">
        <v>6.03</v>
      </c>
      <c r="D21" s="143">
        <v>6.03</v>
      </c>
      <c r="E21" s="149"/>
      <c r="F21" s="149"/>
      <c r="G21" s="149"/>
      <c r="H21" s="149"/>
    </row>
    <row r="22" ht="23" customHeight="1" spans="1:8">
      <c r="A22" s="146" t="s">
        <v>419</v>
      </c>
      <c r="B22" s="147" t="s">
        <v>420</v>
      </c>
      <c r="C22" s="143">
        <v>6.03</v>
      </c>
      <c r="D22" s="143">
        <v>6.03</v>
      </c>
      <c r="E22" s="149"/>
      <c r="F22" s="149"/>
      <c r="G22" s="148"/>
      <c r="H22" s="149"/>
    </row>
    <row r="23" ht="23" customHeight="1" spans="1:8">
      <c r="A23" s="146" t="s">
        <v>421</v>
      </c>
      <c r="B23" s="147" t="s">
        <v>422</v>
      </c>
      <c r="C23" s="143">
        <v>6.03</v>
      </c>
      <c r="D23" s="143">
        <v>6.03</v>
      </c>
      <c r="E23" s="149"/>
      <c r="F23" s="149"/>
      <c r="G23" s="149"/>
      <c r="H23" s="14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4" workbookViewId="0">
      <selection activeCell="E14" sqref="E14"/>
    </sheetView>
  </sheetViews>
  <sheetFormatPr defaultColWidth="6.88333333333333" defaultRowHeight="20.1" customHeight="1"/>
  <cols>
    <col min="1" max="1" width="26.8916666666667" style="94" customWidth="1"/>
    <col min="2" max="2" width="20.1083333333333" style="94" customWidth="1"/>
    <col min="3" max="3" width="24.1083333333333" style="94" customWidth="1"/>
    <col min="4" max="4" width="9.625" style="94" customWidth="1"/>
    <col min="5" max="5" width="21.625" style="94" customWidth="1"/>
    <col min="6" max="6" width="19" style="94" customWidth="1"/>
    <col min="7" max="7" width="22.5" style="94" customWidth="1"/>
    <col min="8" max="256" width="6.88333333333333" style="95"/>
    <col min="257" max="257" width="22.8833333333333" style="95" customWidth="1"/>
    <col min="258" max="258" width="19" style="95" customWidth="1"/>
    <col min="259" max="259" width="20.5" style="95" customWidth="1"/>
    <col min="260" max="263" width="19" style="95" customWidth="1"/>
    <col min="264" max="512" width="6.88333333333333" style="95"/>
    <col min="513" max="513" width="22.8833333333333" style="95" customWidth="1"/>
    <col min="514" max="514" width="19" style="95" customWidth="1"/>
    <col min="515" max="515" width="20.5" style="95" customWidth="1"/>
    <col min="516" max="519" width="19" style="95" customWidth="1"/>
    <col min="520" max="768" width="6.88333333333333" style="95"/>
    <col min="769" max="769" width="22.8833333333333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8333333333333" style="95"/>
    <col min="1025" max="1025" width="22.8833333333333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8333333333333" style="95"/>
    <col min="1281" max="1281" width="22.8833333333333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8333333333333" style="95"/>
    <col min="1537" max="1537" width="22.8833333333333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8333333333333" style="95"/>
    <col min="1793" max="1793" width="22.8833333333333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8333333333333" style="95"/>
    <col min="2049" max="2049" width="22.8833333333333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8333333333333" style="95"/>
    <col min="2305" max="2305" width="22.8833333333333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8333333333333" style="95"/>
    <col min="2561" max="2561" width="22.8833333333333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8333333333333" style="95"/>
    <col min="2817" max="2817" width="22.8833333333333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8333333333333" style="95"/>
    <col min="3073" max="3073" width="22.8833333333333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8333333333333" style="95"/>
    <col min="3329" max="3329" width="22.8833333333333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8333333333333" style="95"/>
    <col min="3585" max="3585" width="22.8833333333333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8333333333333" style="95"/>
    <col min="3841" max="3841" width="22.8833333333333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8333333333333" style="95"/>
    <col min="4097" max="4097" width="22.8833333333333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8333333333333" style="95"/>
    <col min="4353" max="4353" width="22.8833333333333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8333333333333" style="95"/>
    <col min="4609" max="4609" width="22.8833333333333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8333333333333" style="95"/>
    <col min="4865" max="4865" width="22.8833333333333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8333333333333" style="95"/>
    <col min="5121" max="5121" width="22.8833333333333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8333333333333" style="95"/>
    <col min="5377" max="5377" width="22.8833333333333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8333333333333" style="95"/>
    <col min="5633" max="5633" width="22.8833333333333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8333333333333" style="95"/>
    <col min="5889" max="5889" width="22.8833333333333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8333333333333" style="95"/>
    <col min="6145" max="6145" width="22.8833333333333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8333333333333" style="95"/>
    <col min="6401" max="6401" width="22.8833333333333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8333333333333" style="95"/>
    <col min="6657" max="6657" width="22.8833333333333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8333333333333" style="95"/>
    <col min="6913" max="6913" width="22.8833333333333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8333333333333" style="95"/>
    <col min="7169" max="7169" width="22.8833333333333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8333333333333" style="95"/>
    <col min="7425" max="7425" width="22.8833333333333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8333333333333" style="95"/>
    <col min="7681" max="7681" width="22.8833333333333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8333333333333" style="95"/>
    <col min="7937" max="7937" width="22.8833333333333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8333333333333" style="95"/>
    <col min="8193" max="8193" width="22.8833333333333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8333333333333" style="95"/>
    <col min="8449" max="8449" width="22.8833333333333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8333333333333" style="95"/>
    <col min="8705" max="8705" width="22.8833333333333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8333333333333" style="95"/>
    <col min="8961" max="8961" width="22.8833333333333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8333333333333" style="95"/>
    <col min="9217" max="9217" width="22.8833333333333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8333333333333" style="95"/>
    <col min="9473" max="9473" width="22.8833333333333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8333333333333" style="95"/>
    <col min="9729" max="9729" width="22.8833333333333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8333333333333" style="95"/>
    <col min="9985" max="9985" width="22.8833333333333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8333333333333" style="95"/>
    <col min="10241" max="10241" width="22.8833333333333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8333333333333" style="95"/>
    <col min="10497" max="10497" width="22.8833333333333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8333333333333" style="95"/>
    <col min="10753" max="10753" width="22.8833333333333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8333333333333" style="95"/>
    <col min="11009" max="11009" width="22.8833333333333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8333333333333" style="95"/>
    <col min="11265" max="11265" width="22.8833333333333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8333333333333" style="95"/>
    <col min="11521" max="11521" width="22.8833333333333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8333333333333" style="95"/>
    <col min="11777" max="11777" width="22.8833333333333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8333333333333" style="95"/>
    <col min="12033" max="12033" width="22.8833333333333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8333333333333" style="95"/>
    <col min="12289" max="12289" width="22.8833333333333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8333333333333" style="95"/>
    <col min="12545" max="12545" width="22.8833333333333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8333333333333" style="95"/>
    <col min="12801" max="12801" width="22.8833333333333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8333333333333" style="95"/>
    <col min="13057" max="13057" width="22.8833333333333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8333333333333" style="95"/>
    <col min="13313" max="13313" width="22.8833333333333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8333333333333" style="95"/>
    <col min="13569" max="13569" width="22.8833333333333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8333333333333" style="95"/>
    <col min="13825" max="13825" width="22.8833333333333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8333333333333" style="95"/>
    <col min="14081" max="14081" width="22.8833333333333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8333333333333" style="95"/>
    <col min="14337" max="14337" width="22.8833333333333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8333333333333" style="95"/>
    <col min="14593" max="14593" width="22.8833333333333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8333333333333" style="95"/>
    <col min="14849" max="14849" width="22.8833333333333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8333333333333" style="95"/>
    <col min="15105" max="15105" width="22.8833333333333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8333333333333" style="95"/>
    <col min="15361" max="15361" width="22.8833333333333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8333333333333" style="95"/>
    <col min="15617" max="15617" width="22.8833333333333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8333333333333" style="95"/>
    <col min="15873" max="15873" width="22.8833333333333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8333333333333" style="95"/>
    <col min="16129" max="16129" width="22.8833333333333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8333333333333" style="95"/>
  </cols>
  <sheetData>
    <row r="1" s="92" customFormat="1" customHeight="1" spans="1:7">
      <c r="A1" s="2" t="s">
        <v>423</v>
      </c>
      <c r="B1" s="96"/>
      <c r="C1" s="96"/>
      <c r="D1" s="96"/>
      <c r="E1" s="96"/>
      <c r="F1" s="96"/>
      <c r="G1" s="96"/>
    </row>
    <row r="2" s="93" customFormat="1" ht="38.25" customHeight="1" spans="1:7">
      <c r="A2" s="97" t="s">
        <v>424</v>
      </c>
      <c r="B2" s="98"/>
      <c r="C2" s="98"/>
      <c r="D2" s="98"/>
      <c r="E2" s="98"/>
      <c r="F2" s="98"/>
      <c r="G2" s="98"/>
    </row>
    <row r="3" s="92" customFormat="1" customHeight="1" spans="1:7">
      <c r="A3" s="99"/>
      <c r="B3" s="96"/>
      <c r="C3" s="96"/>
      <c r="D3" s="96"/>
      <c r="E3" s="96"/>
      <c r="F3" s="96"/>
      <c r="G3" s="96"/>
    </row>
    <row r="4" s="92" customFormat="1" customHeight="1" spans="1:7">
      <c r="A4" s="100"/>
      <c r="B4" s="101"/>
      <c r="C4" s="101"/>
      <c r="D4" s="101"/>
      <c r="E4" s="101"/>
      <c r="F4" s="101"/>
      <c r="G4" s="102" t="s">
        <v>313</v>
      </c>
    </row>
    <row r="5" s="92" customFormat="1" ht="29" customHeight="1" spans="1:7">
      <c r="A5" s="103" t="s">
        <v>314</v>
      </c>
      <c r="B5" s="103"/>
      <c r="C5" s="103" t="s">
        <v>315</v>
      </c>
      <c r="D5" s="103"/>
      <c r="E5" s="103"/>
      <c r="F5" s="103"/>
      <c r="G5" s="103"/>
    </row>
    <row r="6" s="92" customFormat="1" ht="45" customHeight="1" spans="1:7">
      <c r="A6" s="104" t="s">
        <v>316</v>
      </c>
      <c r="B6" s="104" t="s">
        <v>317</v>
      </c>
      <c r="C6" s="104" t="s">
        <v>316</v>
      </c>
      <c r="D6" s="104" t="s">
        <v>348</v>
      </c>
      <c r="E6" s="104" t="s">
        <v>425</v>
      </c>
      <c r="F6" s="104" t="s">
        <v>426</v>
      </c>
      <c r="G6" s="104" t="s">
        <v>427</v>
      </c>
    </row>
    <row r="7" s="92" customFormat="1" customHeight="1" spans="1:7">
      <c r="A7" s="105" t="s">
        <v>428</v>
      </c>
      <c r="B7" s="106">
        <v>141.28</v>
      </c>
      <c r="C7" s="107" t="s">
        <v>429</v>
      </c>
      <c r="D7" s="106">
        <v>141.28</v>
      </c>
      <c r="E7" s="106">
        <v>141.28</v>
      </c>
      <c r="F7" s="108"/>
      <c r="G7" s="108"/>
    </row>
    <row r="8" s="92" customFormat="1" customHeight="1" spans="1:7">
      <c r="A8" s="109" t="s">
        <v>430</v>
      </c>
      <c r="B8" s="110">
        <v>141.28</v>
      </c>
      <c r="C8" s="33" t="s">
        <v>431</v>
      </c>
      <c r="D8" s="111"/>
      <c r="E8" s="111"/>
      <c r="F8" s="111"/>
      <c r="G8" s="111"/>
    </row>
    <row r="9" s="92" customFormat="1" customHeight="1" spans="1:7">
      <c r="A9" s="109" t="s">
        <v>432</v>
      </c>
      <c r="B9" s="112"/>
      <c r="C9" s="33" t="s">
        <v>433</v>
      </c>
      <c r="D9" s="111"/>
      <c r="E9" s="111"/>
      <c r="F9" s="111"/>
      <c r="G9" s="111"/>
    </row>
    <row r="10" s="92" customFormat="1" customHeight="1" spans="1:7">
      <c r="A10" s="113" t="s">
        <v>434</v>
      </c>
      <c r="B10" s="114"/>
      <c r="C10" s="33" t="s">
        <v>435</v>
      </c>
      <c r="D10" s="111"/>
      <c r="E10" s="111"/>
      <c r="F10" s="111"/>
      <c r="G10" s="111"/>
    </row>
    <row r="11" s="92" customFormat="1" customHeight="1" spans="1:7">
      <c r="A11" s="115" t="s">
        <v>436</v>
      </c>
      <c r="B11" s="116"/>
      <c r="C11" s="33" t="s">
        <v>437</v>
      </c>
      <c r="D11" s="111"/>
      <c r="E11" s="111"/>
      <c r="F11" s="111"/>
      <c r="G11" s="111"/>
    </row>
    <row r="12" s="92" customFormat="1" customHeight="1" spans="1:7">
      <c r="A12" s="109" t="s">
        <v>430</v>
      </c>
      <c r="B12" s="117"/>
      <c r="C12" s="33" t="s">
        <v>438</v>
      </c>
      <c r="D12" s="110">
        <v>0.75</v>
      </c>
      <c r="E12" s="110">
        <v>0.75</v>
      </c>
      <c r="F12" s="111"/>
      <c r="G12" s="111"/>
    </row>
    <row r="13" s="92" customFormat="1" customHeight="1" spans="1:7">
      <c r="A13" s="109" t="s">
        <v>432</v>
      </c>
      <c r="B13" s="112"/>
      <c r="C13" s="33" t="s">
        <v>439</v>
      </c>
      <c r="D13" s="111"/>
      <c r="E13" s="111"/>
      <c r="F13" s="111"/>
      <c r="G13" s="111"/>
    </row>
    <row r="14" s="92" customFormat="1" customHeight="1" spans="1:13">
      <c r="A14" s="109" t="s">
        <v>434</v>
      </c>
      <c r="B14" s="114"/>
      <c r="C14" s="33" t="s">
        <v>440</v>
      </c>
      <c r="D14" s="111"/>
      <c r="E14" s="111"/>
      <c r="F14" s="111"/>
      <c r="G14" s="111"/>
      <c r="M14" s="131"/>
    </row>
    <row r="15" s="92" customFormat="1" customHeight="1" spans="1:13">
      <c r="A15" s="109"/>
      <c r="B15" s="114"/>
      <c r="C15" s="33" t="s">
        <v>367</v>
      </c>
      <c r="D15" s="110">
        <v>127.27</v>
      </c>
      <c r="E15" s="110">
        <v>127.27</v>
      </c>
      <c r="F15" s="111"/>
      <c r="G15" s="111"/>
      <c r="M15" s="131"/>
    </row>
    <row r="16" s="92" customFormat="1" customHeight="1" spans="1:13">
      <c r="A16" s="109"/>
      <c r="B16" s="114"/>
      <c r="C16" s="118" t="s">
        <v>379</v>
      </c>
      <c r="D16" s="110">
        <v>7.23</v>
      </c>
      <c r="E16" s="110">
        <v>7.23</v>
      </c>
      <c r="F16" s="111"/>
      <c r="G16" s="111"/>
      <c r="M16" s="131"/>
    </row>
    <row r="17" s="92" customFormat="1" customHeight="1" spans="1:13">
      <c r="A17" s="109"/>
      <c r="B17" s="114"/>
      <c r="C17" s="194" t="s">
        <v>336</v>
      </c>
      <c r="D17" s="111"/>
      <c r="E17" s="111"/>
      <c r="F17" s="111"/>
      <c r="G17" s="111"/>
      <c r="M17" s="131"/>
    </row>
    <row r="18" s="92" customFormat="1" customHeight="1" spans="1:13">
      <c r="A18" s="109"/>
      <c r="B18" s="114"/>
      <c r="C18" s="118" t="s">
        <v>387</v>
      </c>
      <c r="D18" s="110">
        <v>6.03</v>
      </c>
      <c r="E18" s="110">
        <v>6.03</v>
      </c>
      <c r="F18" s="111"/>
      <c r="G18" s="111"/>
      <c r="M18" s="131"/>
    </row>
    <row r="19" s="92" customFormat="1" customHeight="1" spans="1:13">
      <c r="A19" s="109"/>
      <c r="B19" s="114"/>
      <c r="C19" s="194" t="s">
        <v>336</v>
      </c>
      <c r="D19" s="111"/>
      <c r="E19" s="111"/>
      <c r="F19" s="111"/>
      <c r="G19" s="111"/>
      <c r="M19" s="131"/>
    </row>
    <row r="20" s="92" customFormat="1" customHeight="1" spans="1:13">
      <c r="A20" s="109"/>
      <c r="B20" s="114"/>
      <c r="C20" s="33"/>
      <c r="D20" s="111"/>
      <c r="E20" s="111"/>
      <c r="F20" s="111"/>
      <c r="G20" s="111"/>
      <c r="M20" s="131"/>
    </row>
    <row r="21" s="92" customFormat="1" customHeight="1" spans="1:7">
      <c r="A21" s="119"/>
      <c r="B21" s="120"/>
      <c r="C21" s="121" t="s">
        <v>441</v>
      </c>
      <c r="D21" s="122"/>
      <c r="E21" s="122"/>
      <c r="F21" s="122"/>
      <c r="G21" s="122"/>
    </row>
    <row r="22" s="92" customFormat="1" customHeight="1" spans="1:7">
      <c r="A22" s="119"/>
      <c r="B22" s="120"/>
      <c r="C22" s="123"/>
      <c r="D22" s="124">
        <f>E22+F22+G22</f>
        <v>0</v>
      </c>
      <c r="E22" s="125">
        <f>B8+B12-E7</f>
        <v>0</v>
      </c>
      <c r="F22" s="125">
        <f>B9+B13-F7</f>
        <v>0</v>
      </c>
      <c r="G22" s="125">
        <f>B10+B14-G7</f>
        <v>0</v>
      </c>
    </row>
    <row r="23" s="92" customFormat="1" customHeight="1" spans="1:7">
      <c r="A23" s="126"/>
      <c r="B23" s="127"/>
      <c r="C23" s="127"/>
      <c r="D23" s="125"/>
      <c r="E23" s="125"/>
      <c r="F23" s="125"/>
      <c r="G23" s="128"/>
    </row>
    <row r="24" s="92" customFormat="1" customHeight="1" spans="1:7">
      <c r="A24" s="129" t="s">
        <v>343</v>
      </c>
      <c r="B24" s="130">
        <f>B7+B11</f>
        <v>141.28</v>
      </c>
      <c r="C24" s="130" t="s">
        <v>344</v>
      </c>
      <c r="D24" s="125">
        <f>SUM(D7+D22)</f>
        <v>141.28</v>
      </c>
      <c r="E24" s="125">
        <f>SUM(E7+E22)</f>
        <v>141.28</v>
      </c>
      <c r="F24" s="125">
        <f>SUM(F7+F22)</f>
        <v>0</v>
      </c>
      <c r="G24" s="125">
        <f>SUM(G7+G22)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topLeftCell="A10" workbookViewId="0">
      <selection activeCell="D19" sqref="D19"/>
    </sheetView>
  </sheetViews>
  <sheetFormatPr defaultColWidth="6.88333333333333" defaultRowHeight="12.75" customHeight="1" outlineLevelCol="5"/>
  <cols>
    <col min="1" max="1" width="9.875" style="17" customWidth="1"/>
    <col min="2" max="2" width="35" style="17" customWidth="1"/>
    <col min="3" max="3" width="14.875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442</v>
      </c>
    </row>
    <row r="2" s="61" customFormat="1" ht="36" customHeight="1" spans="1:6">
      <c r="A2" s="63" t="s">
        <v>443</v>
      </c>
      <c r="B2" s="78"/>
      <c r="C2" s="79"/>
      <c r="D2" s="78"/>
      <c r="E2" s="78"/>
      <c r="F2" s="78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6"/>
      <c r="B4" s="67"/>
      <c r="C4" s="66"/>
      <c r="D4" s="67"/>
      <c r="E4" s="67"/>
      <c r="F4" s="80" t="s">
        <v>313</v>
      </c>
    </row>
    <row r="5" ht="30" customHeight="1" spans="1:6">
      <c r="A5" s="42" t="s">
        <v>347</v>
      </c>
      <c r="B5" s="42"/>
      <c r="C5" s="81" t="s">
        <v>444</v>
      </c>
      <c r="D5" s="42" t="s">
        <v>445</v>
      </c>
      <c r="E5" s="42"/>
      <c r="F5" s="42"/>
    </row>
    <row r="6" ht="30" customHeight="1" spans="1:6">
      <c r="A6" s="44" t="s">
        <v>358</v>
      </c>
      <c r="B6" s="44" t="s">
        <v>359</v>
      </c>
      <c r="C6" s="42"/>
      <c r="D6" s="44" t="s">
        <v>446</v>
      </c>
      <c r="E6" s="44" t="s">
        <v>394</v>
      </c>
      <c r="F6" s="44" t="s">
        <v>395</v>
      </c>
    </row>
    <row r="7" s="77" customFormat="1" ht="24" customHeight="1" spans="1:6">
      <c r="A7" s="82" t="s">
        <v>348</v>
      </c>
      <c r="B7" s="82"/>
      <c r="C7" s="83">
        <v>76.71</v>
      </c>
      <c r="D7" s="83">
        <v>141.28</v>
      </c>
      <c r="E7" s="83">
        <v>141.28</v>
      </c>
      <c r="F7" s="84"/>
    </row>
    <row r="8" s="77" customFormat="1" ht="24" customHeight="1" spans="1:6">
      <c r="A8" s="85" t="s">
        <v>360</v>
      </c>
      <c r="B8" s="86" t="s">
        <v>361</v>
      </c>
      <c r="C8" s="83">
        <v>0.39</v>
      </c>
      <c r="D8" s="83">
        <v>0.75</v>
      </c>
      <c r="E8" s="83">
        <v>0.75</v>
      </c>
      <c r="F8" s="87"/>
    </row>
    <row r="9" s="77" customFormat="1" ht="24" customHeight="1" spans="1:6">
      <c r="A9" s="88" t="s">
        <v>362</v>
      </c>
      <c r="B9" s="89" t="s">
        <v>363</v>
      </c>
      <c r="C9" s="83">
        <v>0.39</v>
      </c>
      <c r="D9" s="83">
        <v>0.75</v>
      </c>
      <c r="E9" s="83">
        <v>0.75</v>
      </c>
      <c r="F9" s="87"/>
    </row>
    <row r="10" s="77" customFormat="1" ht="24" customHeight="1" spans="1:6">
      <c r="A10" s="88" t="s">
        <v>364</v>
      </c>
      <c r="B10" s="89" t="s">
        <v>365</v>
      </c>
      <c r="C10" s="83">
        <v>0.39</v>
      </c>
      <c r="D10" s="83">
        <v>0.75</v>
      </c>
      <c r="E10" s="83">
        <v>0.75</v>
      </c>
      <c r="F10" s="87"/>
    </row>
    <row r="11" s="77" customFormat="1" ht="24" customHeight="1" spans="1:6">
      <c r="A11" s="85" t="s">
        <v>366</v>
      </c>
      <c r="B11" s="86" t="s">
        <v>367</v>
      </c>
      <c r="C11" s="83">
        <v>69.4</v>
      </c>
      <c r="D11" s="83">
        <v>127.27</v>
      </c>
      <c r="E11" s="83">
        <v>127.27</v>
      </c>
      <c r="F11" s="87"/>
    </row>
    <row r="12" s="77" customFormat="1" ht="33" customHeight="1" spans="1:6">
      <c r="A12" s="88" t="s">
        <v>368</v>
      </c>
      <c r="B12" s="89" t="s">
        <v>369</v>
      </c>
      <c r="C12" s="83">
        <v>63.2</v>
      </c>
      <c r="D12" s="83">
        <v>115.22</v>
      </c>
      <c r="E12" s="83">
        <v>115.22</v>
      </c>
      <c r="F12" s="87"/>
    </row>
    <row r="13" s="77" customFormat="1" ht="24" customHeight="1" spans="1:6">
      <c r="A13" s="88" t="s">
        <v>370</v>
      </c>
      <c r="B13" s="89" t="s">
        <v>371</v>
      </c>
      <c r="C13" s="83">
        <v>63.2</v>
      </c>
      <c r="D13" s="83">
        <v>115.22</v>
      </c>
      <c r="E13" s="83">
        <v>115.22</v>
      </c>
      <c r="F13" s="87"/>
    </row>
    <row r="14" s="77" customFormat="1" ht="24" customHeight="1" spans="1:6">
      <c r="A14" s="88" t="s">
        <v>372</v>
      </c>
      <c r="B14" s="89" t="s">
        <v>373</v>
      </c>
      <c r="C14" s="83">
        <v>6.21</v>
      </c>
      <c r="D14" s="83">
        <v>12.05</v>
      </c>
      <c r="E14" s="83">
        <v>12.05</v>
      </c>
      <c r="F14" s="87"/>
    </row>
    <row r="15" s="77" customFormat="1" ht="24" customHeight="1" spans="1:6">
      <c r="A15" s="88" t="s">
        <v>374</v>
      </c>
      <c r="B15" s="89" t="s">
        <v>375</v>
      </c>
      <c r="C15" s="83">
        <v>4.14</v>
      </c>
      <c r="D15" s="83">
        <v>8.03</v>
      </c>
      <c r="E15" s="83">
        <v>8.03</v>
      </c>
      <c r="F15" s="87"/>
    </row>
    <row r="16" s="77" customFormat="1" ht="24" customHeight="1" spans="1:6">
      <c r="A16" s="88" t="s">
        <v>376</v>
      </c>
      <c r="B16" s="89" t="s">
        <v>377</v>
      </c>
      <c r="C16" s="83">
        <v>2.07</v>
      </c>
      <c r="D16" s="83">
        <v>4.02</v>
      </c>
      <c r="E16" s="83">
        <v>4.02</v>
      </c>
      <c r="F16" s="87"/>
    </row>
    <row r="17" s="77" customFormat="1" ht="24" customHeight="1" spans="1:6">
      <c r="A17" s="85" t="s">
        <v>378</v>
      </c>
      <c r="B17" s="86" t="s">
        <v>379</v>
      </c>
      <c r="C17" s="83">
        <v>3.82</v>
      </c>
      <c r="D17" s="83">
        <v>7.23</v>
      </c>
      <c r="E17" s="83">
        <v>7.23</v>
      </c>
      <c r="F17" s="90"/>
    </row>
    <row r="18" s="77" customFormat="1" ht="24" customHeight="1" spans="1:6">
      <c r="A18" s="88" t="s">
        <v>380</v>
      </c>
      <c r="B18" s="89" t="s">
        <v>381</v>
      </c>
      <c r="C18" s="83">
        <v>3.82</v>
      </c>
      <c r="D18" s="83">
        <v>7.23</v>
      </c>
      <c r="E18" s="83">
        <v>7.23</v>
      </c>
      <c r="F18" s="90"/>
    </row>
    <row r="19" s="77" customFormat="1" ht="24" customHeight="1" spans="1:6">
      <c r="A19" s="88" t="s">
        <v>382</v>
      </c>
      <c r="B19" s="89" t="s">
        <v>383</v>
      </c>
      <c r="C19" s="83">
        <v>2.59</v>
      </c>
      <c r="D19" s="83">
        <v>5.03</v>
      </c>
      <c r="E19" s="83">
        <v>5.03</v>
      </c>
      <c r="F19" s="90"/>
    </row>
    <row r="20" s="77" customFormat="1" ht="24" customHeight="1" spans="1:6">
      <c r="A20" s="88" t="s">
        <v>384</v>
      </c>
      <c r="B20" s="89" t="s">
        <v>385</v>
      </c>
      <c r="C20" s="83">
        <v>1.23</v>
      </c>
      <c r="D20" s="83">
        <v>2.2</v>
      </c>
      <c r="E20" s="83">
        <v>2.2</v>
      </c>
      <c r="F20" s="90"/>
    </row>
    <row r="21" s="77" customFormat="1" ht="24" customHeight="1" spans="1:6">
      <c r="A21" s="85" t="s">
        <v>386</v>
      </c>
      <c r="B21" s="86" t="s">
        <v>387</v>
      </c>
      <c r="C21" s="83">
        <v>3.1</v>
      </c>
      <c r="D21" s="83">
        <v>6.03</v>
      </c>
      <c r="E21" s="83">
        <v>6.03</v>
      </c>
      <c r="F21" s="90"/>
    </row>
    <row r="22" s="35" customFormat="1" ht="24" customHeight="1" spans="1:6">
      <c r="A22" s="88" t="s">
        <v>388</v>
      </c>
      <c r="B22" s="89" t="s">
        <v>389</v>
      </c>
      <c r="C22" s="83">
        <v>3.1</v>
      </c>
      <c r="D22" s="83">
        <v>6.03</v>
      </c>
      <c r="E22" s="83">
        <v>6.03</v>
      </c>
      <c r="F22" s="90"/>
    </row>
    <row r="23" s="77" customFormat="1" ht="24" customHeight="1" spans="1:6">
      <c r="A23" s="88" t="s">
        <v>390</v>
      </c>
      <c r="B23" s="89" t="s">
        <v>391</v>
      </c>
      <c r="C23" s="83">
        <v>3.1</v>
      </c>
      <c r="D23" s="83">
        <v>6.03</v>
      </c>
      <c r="E23" s="83">
        <v>6.03</v>
      </c>
      <c r="F23" s="9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topLeftCell="A4" workbookViewId="0">
      <selection activeCell="D9" sqref="D9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447</v>
      </c>
      <c r="E1" s="62"/>
    </row>
    <row r="2" s="61" customFormat="1" ht="44.25" customHeight="1" spans="1:5">
      <c r="A2" s="63" t="s">
        <v>448</v>
      </c>
      <c r="B2" s="64"/>
      <c r="C2" s="64"/>
      <c r="D2" s="64"/>
      <c r="E2" s="64"/>
    </row>
    <row r="3" customHeight="1" spans="1:5">
      <c r="A3" s="65"/>
      <c r="B3" s="65"/>
      <c r="C3" s="65"/>
      <c r="D3" s="65"/>
      <c r="E3" s="65"/>
    </row>
    <row r="4" s="41" customFormat="1" customHeight="1" spans="1:5">
      <c r="A4" s="66"/>
      <c r="B4" s="67"/>
      <c r="C4" s="67"/>
      <c r="D4" s="67"/>
      <c r="E4" s="68" t="s">
        <v>313</v>
      </c>
    </row>
    <row r="5" s="41" customFormat="1" ht="22" customHeight="1" spans="1:5">
      <c r="A5" s="42" t="s">
        <v>449</v>
      </c>
      <c r="B5" s="42"/>
      <c r="C5" s="42" t="s">
        <v>450</v>
      </c>
      <c r="D5" s="42"/>
      <c r="E5" s="42"/>
    </row>
    <row r="6" s="41" customFormat="1" ht="22" customHeight="1" spans="1:5">
      <c r="A6" s="42" t="s">
        <v>358</v>
      </c>
      <c r="B6" s="42" t="s">
        <v>359</v>
      </c>
      <c r="C6" s="42" t="s">
        <v>348</v>
      </c>
      <c r="D6" s="42" t="s">
        <v>451</v>
      </c>
      <c r="E6" s="42" t="s">
        <v>452</v>
      </c>
    </row>
    <row r="7" s="41" customFormat="1" customHeight="1" spans="1:10">
      <c r="A7" s="69" t="s">
        <v>348</v>
      </c>
      <c r="B7" s="69"/>
      <c r="C7" s="70">
        <v>141.28</v>
      </c>
      <c r="D7" s="70">
        <v>118.82</v>
      </c>
      <c r="E7" s="70">
        <v>22.46</v>
      </c>
      <c r="J7" s="74"/>
    </row>
    <row r="8" s="41" customFormat="1" customHeight="1" spans="1:7">
      <c r="A8" s="71" t="s">
        <v>453</v>
      </c>
      <c r="B8" s="72" t="s">
        <v>454</v>
      </c>
      <c r="C8" s="73">
        <v>118.82</v>
      </c>
      <c r="D8" s="73">
        <v>118.82</v>
      </c>
      <c r="E8" s="73"/>
      <c r="G8" s="74"/>
    </row>
    <row r="9" s="41" customFormat="1" customHeight="1" spans="1:11">
      <c r="A9" s="75" t="s">
        <v>455</v>
      </c>
      <c r="B9" s="76" t="s">
        <v>456</v>
      </c>
      <c r="C9" s="73">
        <v>26.53</v>
      </c>
      <c r="D9" s="73">
        <v>26.53</v>
      </c>
      <c r="E9" s="73"/>
      <c r="F9" s="74"/>
      <c r="G9" s="74"/>
      <c r="K9" s="74"/>
    </row>
    <row r="10" s="41" customFormat="1" customHeight="1" spans="1:8">
      <c r="A10" s="75" t="s">
        <v>457</v>
      </c>
      <c r="B10" s="76" t="s">
        <v>458</v>
      </c>
      <c r="C10" s="73">
        <v>1.08</v>
      </c>
      <c r="D10" s="73">
        <v>1.08</v>
      </c>
      <c r="E10" s="73"/>
      <c r="F10" s="74"/>
      <c r="H10" s="74"/>
    </row>
    <row r="11" s="41" customFormat="1" customHeight="1" spans="1:8">
      <c r="A11" s="75" t="s">
        <v>459</v>
      </c>
      <c r="B11" s="76" t="s">
        <v>460</v>
      </c>
      <c r="C11" s="73">
        <v>64.45</v>
      </c>
      <c r="D11" s="73">
        <v>64.45</v>
      </c>
      <c r="E11" s="73"/>
      <c r="F11" s="74"/>
      <c r="H11" s="74"/>
    </row>
    <row r="12" s="41" customFormat="1" customHeight="1" spans="1:8">
      <c r="A12" s="75" t="s">
        <v>461</v>
      </c>
      <c r="B12" s="76" t="s">
        <v>462</v>
      </c>
      <c r="C12" s="73">
        <v>8.03</v>
      </c>
      <c r="D12" s="73">
        <v>8.03</v>
      </c>
      <c r="E12" s="73"/>
      <c r="F12" s="74"/>
      <c r="H12" s="74"/>
    </row>
    <row r="13" s="41" customFormat="1" customHeight="1" spans="1:8">
      <c r="A13" s="75" t="s">
        <v>463</v>
      </c>
      <c r="B13" s="76" t="s">
        <v>464</v>
      </c>
      <c r="C13" s="73">
        <v>4.02</v>
      </c>
      <c r="D13" s="73">
        <v>4.02</v>
      </c>
      <c r="E13" s="73"/>
      <c r="F13" s="74"/>
      <c r="G13" s="74"/>
      <c r="H13" s="74"/>
    </row>
    <row r="14" s="41" customFormat="1" customHeight="1" spans="1:10">
      <c r="A14" s="75" t="s">
        <v>465</v>
      </c>
      <c r="B14" s="76" t="s">
        <v>466</v>
      </c>
      <c r="C14" s="73">
        <v>4.27</v>
      </c>
      <c r="D14" s="73">
        <v>4.27</v>
      </c>
      <c r="E14" s="73"/>
      <c r="F14" s="74"/>
      <c r="J14" s="74"/>
    </row>
    <row r="15" s="41" customFormat="1" customHeight="1" spans="1:11">
      <c r="A15" s="75" t="s">
        <v>467</v>
      </c>
      <c r="B15" s="76" t="s">
        <v>468</v>
      </c>
      <c r="C15" s="73">
        <v>2.2</v>
      </c>
      <c r="D15" s="73">
        <v>2.2</v>
      </c>
      <c r="E15" s="73"/>
      <c r="F15" s="74"/>
      <c r="G15" s="74"/>
      <c r="K15" s="74"/>
    </row>
    <row r="16" s="41" customFormat="1" customHeight="1" spans="1:11">
      <c r="A16" s="75" t="s">
        <v>469</v>
      </c>
      <c r="B16" s="76" t="s">
        <v>470</v>
      </c>
      <c r="C16" s="73">
        <v>6.03</v>
      </c>
      <c r="D16" s="73">
        <v>6.03</v>
      </c>
      <c r="E16" s="73"/>
      <c r="F16" s="74"/>
      <c r="G16" s="74"/>
      <c r="H16" s="74"/>
      <c r="K16" s="74"/>
    </row>
    <row r="17" s="41" customFormat="1" customHeight="1" spans="1:11">
      <c r="A17" s="75" t="s">
        <v>471</v>
      </c>
      <c r="B17" s="76" t="s">
        <v>472</v>
      </c>
      <c r="C17" s="73">
        <v>2.21</v>
      </c>
      <c r="D17" s="73">
        <v>2.21</v>
      </c>
      <c r="E17" s="73"/>
      <c r="F17" s="74"/>
      <c r="G17" s="74"/>
      <c r="K17" s="74"/>
    </row>
    <row r="18" s="41" customFormat="1" customHeight="1" spans="1:11">
      <c r="A18" s="71" t="s">
        <v>473</v>
      </c>
      <c r="B18" s="72" t="s">
        <v>474</v>
      </c>
      <c r="C18" s="73">
        <v>22.46</v>
      </c>
      <c r="D18" s="73"/>
      <c r="E18" s="73">
        <v>22.46</v>
      </c>
      <c r="F18" s="74"/>
      <c r="G18" s="74"/>
      <c r="K18" s="74"/>
    </row>
    <row r="19" s="41" customFormat="1" customHeight="1" spans="1:11">
      <c r="A19" s="75" t="s">
        <v>475</v>
      </c>
      <c r="B19" s="76" t="s">
        <v>476</v>
      </c>
      <c r="C19" s="73">
        <v>8</v>
      </c>
      <c r="D19" s="73"/>
      <c r="E19" s="73">
        <v>8</v>
      </c>
      <c r="F19" s="74"/>
      <c r="G19" s="74"/>
      <c r="K19" s="74"/>
    </row>
    <row r="20" s="41" customFormat="1" customHeight="1" spans="1:11">
      <c r="A20" s="75" t="s">
        <v>477</v>
      </c>
      <c r="B20" s="76" t="s">
        <v>478</v>
      </c>
      <c r="C20" s="73">
        <v>0.8</v>
      </c>
      <c r="D20" s="73"/>
      <c r="E20" s="73">
        <v>0.8</v>
      </c>
      <c r="F20" s="74"/>
      <c r="G20" s="74"/>
      <c r="I20" s="74"/>
      <c r="K20" s="74"/>
    </row>
    <row r="21" s="41" customFormat="1" customHeight="1" spans="1:11">
      <c r="A21" s="75" t="s">
        <v>479</v>
      </c>
      <c r="B21" s="76" t="s">
        <v>480</v>
      </c>
      <c r="C21" s="73">
        <v>0.4</v>
      </c>
      <c r="D21" s="73"/>
      <c r="E21" s="73">
        <v>0.4</v>
      </c>
      <c r="F21" s="74"/>
      <c r="G21" s="74"/>
      <c r="K21" s="74"/>
    </row>
    <row r="22" s="41" customFormat="1" customHeight="1" spans="1:7">
      <c r="A22" s="75" t="s">
        <v>481</v>
      </c>
      <c r="B22" s="76" t="s">
        <v>482</v>
      </c>
      <c r="C22" s="73">
        <v>0.2</v>
      </c>
      <c r="D22" s="73"/>
      <c r="E22" s="73">
        <v>0.2</v>
      </c>
      <c r="F22" s="74"/>
      <c r="G22" s="74"/>
    </row>
    <row r="23" s="41" customFormat="1" customHeight="1" spans="1:14">
      <c r="A23" s="75" t="s">
        <v>483</v>
      </c>
      <c r="B23" s="76" t="s">
        <v>484</v>
      </c>
      <c r="C23" s="73">
        <v>0.75</v>
      </c>
      <c r="D23" s="73"/>
      <c r="E23" s="73">
        <v>0.75</v>
      </c>
      <c r="F23" s="74"/>
      <c r="G23" s="74"/>
      <c r="H23" s="74"/>
      <c r="N23" s="74"/>
    </row>
    <row r="24" s="41" customFormat="1" customHeight="1" spans="1:7">
      <c r="A24" s="75" t="s">
        <v>485</v>
      </c>
      <c r="B24" s="76" t="s">
        <v>486</v>
      </c>
      <c r="C24" s="73">
        <v>0.4</v>
      </c>
      <c r="D24" s="73"/>
      <c r="E24" s="73">
        <v>0.4</v>
      </c>
      <c r="F24" s="74"/>
      <c r="G24" s="74"/>
    </row>
    <row r="25" s="41" customFormat="1" customHeight="1" spans="1:10">
      <c r="A25" s="75" t="s">
        <v>487</v>
      </c>
      <c r="B25" s="76" t="s">
        <v>488</v>
      </c>
      <c r="C25" s="73">
        <v>0.6</v>
      </c>
      <c r="D25" s="73"/>
      <c r="E25" s="73">
        <v>0.6</v>
      </c>
      <c r="F25" s="74"/>
      <c r="H25" s="74"/>
      <c r="J25" s="74"/>
    </row>
    <row r="26" s="41" customFormat="1" customHeight="1" spans="1:8">
      <c r="A26" s="75" t="s">
        <v>489</v>
      </c>
      <c r="B26" s="76" t="s">
        <v>490</v>
      </c>
      <c r="C26" s="73">
        <v>1.51</v>
      </c>
      <c r="D26" s="73"/>
      <c r="E26" s="73">
        <v>1.51</v>
      </c>
      <c r="F26" s="74"/>
      <c r="G26" s="74"/>
      <c r="H26" s="74"/>
    </row>
    <row r="27" s="41" customFormat="1" customHeight="1" spans="1:6">
      <c r="A27" s="75" t="s">
        <v>491</v>
      </c>
      <c r="B27" s="76" t="s">
        <v>492</v>
      </c>
      <c r="C27" s="73">
        <v>0.8</v>
      </c>
      <c r="D27" s="73"/>
      <c r="E27" s="73">
        <v>0.8</v>
      </c>
      <c r="F27" s="74"/>
    </row>
    <row r="28" s="41" customFormat="1" customHeight="1" spans="1:12">
      <c r="A28" s="75" t="s">
        <v>493</v>
      </c>
      <c r="B28" s="76" t="s">
        <v>494</v>
      </c>
      <c r="C28" s="73">
        <v>9</v>
      </c>
      <c r="D28" s="73"/>
      <c r="E28" s="73">
        <v>9</v>
      </c>
      <c r="F28" s="74"/>
      <c r="G28" s="74"/>
      <c r="I28" s="74"/>
      <c r="L28" s="74"/>
    </row>
    <row r="29" customHeight="1" spans="4:14">
      <c r="D29" s="36"/>
      <c r="E29" s="36"/>
      <c r="F29" s="36"/>
      <c r="N29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C13" sqref="C13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495</v>
      </c>
      <c r="L1" s="55"/>
    </row>
    <row r="2" s="37" customFormat="1" ht="42" customHeight="1" spans="1:12">
      <c r="A2" s="38" t="s">
        <v>496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6" t="s">
        <v>313</v>
      </c>
    </row>
    <row r="5" ht="25.5" customHeight="1" spans="1:12">
      <c r="A5" s="42" t="s">
        <v>444</v>
      </c>
      <c r="B5" s="42"/>
      <c r="C5" s="42"/>
      <c r="D5" s="42"/>
      <c r="E5" s="42"/>
      <c r="F5" s="43"/>
      <c r="G5" s="42" t="s">
        <v>445</v>
      </c>
      <c r="H5" s="42"/>
      <c r="I5" s="42"/>
      <c r="J5" s="42"/>
      <c r="K5" s="42"/>
      <c r="L5" s="42"/>
    </row>
    <row r="6" ht="22.5" customHeight="1" spans="1:12">
      <c r="A6" s="44" t="s">
        <v>348</v>
      </c>
      <c r="B6" s="9" t="s">
        <v>497</v>
      </c>
      <c r="C6" s="44" t="s">
        <v>498</v>
      </c>
      <c r="D6" s="44"/>
      <c r="E6" s="44"/>
      <c r="F6" s="45" t="s">
        <v>499</v>
      </c>
      <c r="G6" s="46" t="s">
        <v>348</v>
      </c>
      <c r="H6" s="47" t="s">
        <v>497</v>
      </c>
      <c r="I6" s="44" t="s">
        <v>498</v>
      </c>
      <c r="J6" s="44"/>
      <c r="K6" s="57"/>
      <c r="L6" s="44" t="s">
        <v>499</v>
      </c>
    </row>
    <row r="7" ht="33.75" customHeight="1" spans="1:12">
      <c r="A7" s="48"/>
      <c r="B7" s="8"/>
      <c r="C7" s="49" t="s">
        <v>446</v>
      </c>
      <c r="D7" s="14" t="s">
        <v>500</v>
      </c>
      <c r="E7" s="14" t="s">
        <v>501</v>
      </c>
      <c r="F7" s="48"/>
      <c r="G7" s="50"/>
      <c r="H7" s="8"/>
      <c r="I7" s="58" t="s">
        <v>446</v>
      </c>
      <c r="J7" s="14" t="s">
        <v>500</v>
      </c>
      <c r="K7" s="59" t="s">
        <v>501</v>
      </c>
      <c r="L7" s="48"/>
    </row>
    <row r="8" ht="21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ht="21" customHeight="1" spans="1:12">
      <c r="A9" s="53"/>
      <c r="B9" s="53"/>
      <c r="C9" s="53"/>
      <c r="D9" s="53"/>
      <c r="E9" s="53"/>
      <c r="F9" s="53"/>
      <c r="G9" s="54"/>
      <c r="H9" s="54"/>
      <c r="I9" s="60"/>
      <c r="J9" s="60"/>
      <c r="K9" s="60"/>
      <c r="L9" s="60"/>
    </row>
    <row r="10" customHeight="1" spans="1:12">
      <c r="A10" s="13" t="s">
        <v>502</v>
      </c>
      <c r="B10" s="13"/>
      <c r="C10" s="13"/>
      <c r="D10" s="13"/>
      <c r="E10" s="13"/>
      <c r="F10" s="13"/>
      <c r="G10" s="13"/>
      <c r="H10" s="13"/>
      <c r="I10" s="36"/>
      <c r="J10" s="36"/>
      <c r="K10" s="36"/>
      <c r="L10" s="36"/>
    </row>
    <row r="11" customHeight="1" spans="7:12">
      <c r="G11" s="36"/>
      <c r="H11" s="36"/>
      <c r="I11" s="36"/>
      <c r="L11" s="36"/>
    </row>
    <row r="12" customHeight="1" spans="6:11">
      <c r="F12" s="36"/>
      <c r="G12" s="36"/>
      <c r="H12" s="36"/>
      <c r="I12" s="36"/>
      <c r="J12" s="36"/>
      <c r="K12" s="36"/>
    </row>
    <row r="13" customHeight="1" spans="4:9">
      <c r="D13" s="36"/>
      <c r="G13" s="36"/>
      <c r="H13" s="36"/>
      <c r="I13" s="36"/>
    </row>
    <row r="14" customHeight="1" spans="10:10">
      <c r="J14" s="36"/>
    </row>
    <row r="15" customHeight="1" spans="11:12">
      <c r="K15" s="36"/>
      <c r="L15" s="36"/>
    </row>
    <row r="19" customHeight="1" spans="8:8">
      <c r="H19" s="36"/>
    </row>
  </sheetData>
  <mergeCells count="11">
    <mergeCell ref="A5:F5"/>
    <mergeCell ref="G5:L5"/>
    <mergeCell ref="C6:E6"/>
    <mergeCell ref="I6:K6"/>
    <mergeCell ref="A10:H10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opLeftCell="A7" workbookViewId="0">
      <selection activeCell="E28" sqref="E28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503</v>
      </c>
      <c r="E1" s="19"/>
    </row>
    <row r="2" s="15" customFormat="1" ht="42.75" customHeight="1" spans="1:8">
      <c r="A2" s="20" t="s">
        <v>504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505</v>
      </c>
      <c r="B5" s="26" t="s">
        <v>506</v>
      </c>
      <c r="C5" s="26" t="s">
        <v>507</v>
      </c>
      <c r="D5" s="27" t="s">
        <v>508</v>
      </c>
      <c r="E5" s="27" t="s">
        <v>509</v>
      </c>
      <c r="F5" s="27"/>
      <c r="G5" s="27"/>
      <c r="H5" s="27" t="s">
        <v>510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394</v>
      </c>
      <c r="G6" s="27" t="s">
        <v>395</v>
      </c>
      <c r="H6" s="27"/>
    </row>
    <row r="7" ht="26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367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511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512</v>
      </c>
      <c r="C10" s="30"/>
      <c r="D10" s="31"/>
      <c r="E10" s="31"/>
      <c r="F10" s="31"/>
      <c r="G10" s="31"/>
      <c r="H10" s="30"/>
    </row>
    <row r="11" ht="20.1" customHeight="1" spans="1:8">
      <c r="A11" s="194" t="s">
        <v>336</v>
      </c>
      <c r="B11" s="194" t="s">
        <v>336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513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514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515</v>
      </c>
      <c r="C14" s="30"/>
      <c r="D14" s="30"/>
      <c r="E14" s="30"/>
      <c r="F14" s="30"/>
      <c r="G14" s="34"/>
      <c r="H14" s="34"/>
    </row>
    <row r="15" ht="20" customHeight="1" spans="1:8">
      <c r="A15" s="194" t="s">
        <v>336</v>
      </c>
      <c r="B15" s="194" t="s">
        <v>336</v>
      </c>
      <c r="C15" s="30"/>
      <c r="D15" s="30"/>
      <c r="E15" s="30"/>
      <c r="F15" s="30"/>
      <c r="G15" s="30"/>
      <c r="H15" s="30"/>
    </row>
    <row r="16" ht="22" customHeight="1" spans="1:5">
      <c r="A16" s="35" t="s">
        <v>516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2024-02-22T06:15:52Z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