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book.xml" ContentType="application/vnd.openxmlformats-officedocument.spreadsheetml.sheet.main+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bookViews>
    <workbookView xWindow="0" yWindow="0" windowWidth="20469" windowHeight="7833" activeTab="0" tabRatio="600"/>
  </bookViews>
  <sheets>
    <sheet name="附表1 项目库备案表" sheetId="1" r:id="rId2"/>
    <sheet name="勿删" sheetId="2" r:id="rId3"/>
  </sheets>
  <definedNames>
    <definedName name="项目管理费">'勿删'!$N$2</definedName>
    <definedName name="村公共服务">'勿删'!$M$2:$M$5</definedName>
    <definedName name="金融扶贫">'勿删'!$I$2:$I$6</definedName>
    <definedName name="公益岗位">'勿删'!$E$2</definedName>
    <definedName name="就业扶贫">'勿删'!$C$2:$C$5</definedName>
    <definedName name="村基础设施">'勿删'!$L$2:$L$7</definedName>
    <definedName name="教育扶贫">'勿删'!$F$2:$F$5</definedName>
    <definedName name="综合保障性扶贫">'勿删'!$K$2:$K$6</definedName>
    <definedName name="产业项目">'勿删'!$B$2:$B$6</definedName>
    <definedName name="生活条件改善">'勿删'!$J$2:$J$4</definedName>
    <definedName name="健康扶贫">'勿删'!$G$2:$G$7</definedName>
    <definedName name="易地扶贫搬迁">'勿删'!$D$2:$D$3</definedName>
    <definedName name="项目类型">'勿删'!$B$1:$N$1</definedName>
    <definedName name="危房改造">'勿删'!$H$2</definedName>
  </definedNames>
</workbook>
</file>

<file path=xl/sharedStrings.xml><?xml version="1.0" encoding="utf-8"?>
<sst xmlns="http://schemas.openxmlformats.org/spreadsheetml/2006/main" count="1089" uniqueCount="588">
  <si>
    <t>江津区2021年巩固拓展脱贫攻坚成果和乡村振兴项目库</t>
  </si>
  <si>
    <t>原项目库备案表内容</t>
  </si>
  <si>
    <t>国扶办全国扶贫开发信息系统新增指标</t>
  </si>
  <si>
    <t>序号</t>
  </si>
  <si>
    <t>项目名称</t>
  </si>
  <si>
    <t>项目类型</t>
  </si>
  <si>
    <t>建设性质</t>
  </si>
  <si>
    <t>实施地点</t>
  </si>
  <si>
    <t>时间进度安排</t>
  </si>
  <si>
    <t>实施单位</t>
  </si>
  <si>
    <t>建设任务</t>
  </si>
  <si>
    <t>资金规模和筹资方式</t>
  </si>
  <si>
    <t>受益对象</t>
  </si>
  <si>
    <t>绩效目标</t>
  </si>
  <si>
    <t>群众参与和带贫减贫机制</t>
  </si>
  <si>
    <t>前期工作进展</t>
  </si>
  <si>
    <t>项目子类型</t>
  </si>
  <si>
    <t>规划年度</t>
  </si>
  <si>
    <t>年度实施计划</t>
  </si>
  <si>
    <t>项目归属</t>
  </si>
  <si>
    <t>是否贫困村提升工程</t>
  </si>
  <si>
    <t>是否资产收益</t>
  </si>
  <si>
    <t>是否增加村集体经济收入</t>
  </si>
  <si>
    <t>是否易地扶贫搬迁后扶项目</t>
  </si>
  <si>
    <t>受益总人口数</t>
  </si>
  <si>
    <t>直接受益人数</t>
  </si>
  <si>
    <t>绩效目标申报</t>
  </si>
  <si>
    <t>项目负责人</t>
  </si>
  <si>
    <t>联系电话</t>
  </si>
  <si>
    <t>实施年度</t>
  </si>
  <si>
    <t>完工年度</t>
  </si>
  <si>
    <t>主管部门</t>
  </si>
  <si>
    <t>业主单位</t>
  </si>
  <si>
    <t>小计（万元）</t>
  </si>
  <si>
    <t>财政资金</t>
  </si>
  <si>
    <t>融资资金</t>
  </si>
  <si>
    <t>群众自筹</t>
  </si>
  <si>
    <t>是否纳入年度项目实施计划</t>
  </si>
  <si>
    <t>年度资金（万元）</t>
  </si>
  <si>
    <t>解决“两不愁三保障”项目</t>
  </si>
  <si>
    <t>“巩固提升类”项目</t>
  </si>
  <si>
    <t>是否资产收益扶贫</t>
  </si>
  <si>
    <t>资产收益分配方案</t>
  </si>
  <si>
    <t>村集体经济收入分配方案</t>
  </si>
  <si>
    <t>年度总目标</t>
  </si>
  <si>
    <t>产出指标</t>
  </si>
  <si>
    <t>效益指标</t>
  </si>
  <si>
    <t>满意度</t>
  </si>
  <si>
    <t>年度资金总额</t>
  </si>
  <si>
    <t xml:space="preserve">数量指标  </t>
  </si>
  <si>
    <t xml:space="preserve">质量指标 </t>
  </si>
  <si>
    <t xml:space="preserve">时效指标 </t>
  </si>
  <si>
    <t>成本指标</t>
  </si>
  <si>
    <t xml:space="preserve">经济效益 </t>
  </si>
  <si>
    <t xml:space="preserve">社会效益 </t>
  </si>
  <si>
    <t>可持续效益</t>
  </si>
  <si>
    <t>其中：财政拨款</t>
  </si>
  <si>
    <t>其他资金</t>
  </si>
  <si>
    <t>合计</t>
  </si>
  <si>
    <t>江津区西湖镇关胜村2021年度魔芋种植产业发展项目</t>
  </si>
  <si>
    <t>产业项目</t>
  </si>
  <si>
    <t>新建</t>
  </si>
  <si>
    <t>西湖镇关胜村</t>
  </si>
  <si>
    <t>区扶贫办</t>
  </si>
  <si>
    <t>重庆津扬农业有限公司</t>
  </si>
  <si>
    <t>股权化改革项目，在关胜村种植魔芋（鄂魔1号一、二代，每亩种植100斤）200亩，种植成活率达80%以上。财政补助资金3000元/亩，主要用于种子、遮阳网、肥料等生产环节费用。</t>
  </si>
  <si>
    <t>150人，其中建档立卡贫困户20户53余人。</t>
  </si>
  <si>
    <t>该魔芋种植项目实施，可使关胜村近150人，每户贫困户增加收1000元，其中贫困户20户53人</t>
  </si>
  <si>
    <t>全村120人村民代表党员等参与前期项目确定会议、决议：该项目坚持贫困户优先用工原则，每年提供就近就业岗位150人次以上，通过流转土地和务工就业增加贫困户收入，股权化改革覆盖受益户50户150人，其中贫困户20户53人</t>
  </si>
  <si>
    <t>可行性研究</t>
  </si>
  <si>
    <t>种植养殖加工服务</t>
  </si>
  <si>
    <t>是</t>
  </si>
  <si>
    <t>2．每年度固定分红：重庆津扬农业有限公司方按项目财政投入分配到西湖镇关胜村村集体方的股金共18万元，每年按5% 标准支付给关胜村村集体固定分红，即9000元/年，连续分5年。</t>
  </si>
  <si>
    <t>1． 财政补助资金股权分配份额：财政投入股权化改革项目资金60万元。其中，关胜村村集体持有项目股金18万元，占项目股权投资的 30%，重庆津扬农业有限公司持有项目股金42万元，占项目股权投资的70%。2． 每年度固定分红：重庆津扬农业有限公司方按项目财政投入分配到西湖镇关胜村村集体方的股金共18万元，每年按5% 标准支付给关胜村村集体固定分红，即9000元/年，连续分5年。</t>
  </si>
  <si>
    <t>否</t>
  </si>
  <si>
    <t>魔芋种植200亩，农户可通过务工、流转土地、种植魔芋等方式增加收入</t>
  </si>
  <si>
    <t>魔芋种植≥200亩</t>
  </si>
  <si>
    <t>种植作物成活率≥80%</t>
  </si>
  <si>
    <t>1.按时开工率100%；2.完工及时率100%</t>
  </si>
  <si>
    <t>魔芋亩均补助成本3000元/亩；遮阳网与肥料补助1000元/亩</t>
  </si>
  <si>
    <t>受益贫困户增加年收入≥1000元/户</t>
  </si>
  <si>
    <t>受益建档立卡贫困≥20户53人</t>
  </si>
  <si>
    <t>持续受益≥5年</t>
  </si>
  <si>
    <t>受益贫困人口满意度≥95%</t>
  </si>
  <si>
    <t>徐浩</t>
  </si>
  <si>
    <t>15*******66</t>
  </si>
  <si>
    <t>江津区西湖镇百燕村2021年度种植魔芋产业发展项目</t>
  </si>
  <si>
    <t>西湖镇百燕村</t>
  </si>
  <si>
    <t>重庆百燕扶集农业开发有限公司</t>
  </si>
  <si>
    <t>村公司牵头，购买魔芋（珠芽白魔芋二代，每亩种植种子100斤），发动农户种植40亩，种植成活率达80%以上，贫困户种植率10%以上。财政补助资金3000元/亩，主要用于种子、遮阳网、肥料等生产环节，以及农户奖补等费用（不与其他奖补重叠）。</t>
  </si>
  <si>
    <t>56户，300人，其中建卡贫困户15户45人</t>
  </si>
  <si>
    <t>该项目实施后，将带动群众56户，300人，每户贫困户增收1000元以上。其中建卡贫困户15户45人</t>
  </si>
  <si>
    <t>由重庆百燕扶集农业开发有限公司牵头，购买珠芽魔芋种子，发动农户种植，其中贫困户为免费发放。农户与重庆和信生物科技有限公司签订订单收购协议。</t>
  </si>
  <si>
    <t>新发展魔芋种65亩，贫困户可通过种植魔芋增加收入</t>
  </si>
  <si>
    <r>
      <rPr>
        <sz val="14.0"/>
        <rFont val="宋体"/>
        <charset val="134"/>
      </rPr>
      <t>魔芋种植</t>
    </r>
    <r>
      <rPr>
        <sz val="14.0"/>
        <rFont val="宋体"/>
        <charset val="134"/>
      </rPr>
      <t>≥65</t>
    </r>
    <r>
      <rPr>
        <sz val="14.0"/>
        <rFont val="宋体"/>
        <charset val="134"/>
      </rPr>
      <t>亩</t>
    </r>
    <r>
      <rPr>
        <sz val="14.0"/>
        <rFont val="宋体"/>
        <charset val="134"/>
      </rPr>
      <t xml:space="preserve"></t>
    </r>
    <phoneticPr fontId="0" type="noConversion"/>
  </si>
  <si>
    <r>
      <rPr>
        <sz val="14.0"/>
        <rFont val="宋体"/>
        <charset val="134"/>
      </rPr>
      <t>1.</t>
    </r>
    <r>
      <rPr>
        <sz val="14.0"/>
        <rFont val="宋体"/>
        <charset val="134"/>
      </rPr>
      <t>种植成活率</t>
    </r>
    <r>
      <rPr>
        <sz val="14.0"/>
        <rFont val="宋体"/>
        <charset val="134"/>
      </rPr>
      <t>≥80%</t>
    </r>
    <r>
      <rPr>
        <sz val="14.0"/>
        <rFont val="宋体"/>
        <charset val="134"/>
      </rPr>
      <t>；</t>
    </r>
    <r>
      <rPr>
        <sz val="14.0"/>
        <rFont val="宋体"/>
        <charset val="134"/>
      </rPr>
      <t xml:space="preserve">
2.</t>
    </r>
    <r>
      <rPr>
        <sz val="14.0"/>
        <rFont val="宋体"/>
        <charset val="134"/>
      </rPr>
      <t>贫困户种植率</t>
    </r>
    <r>
      <rPr>
        <sz val="14.0"/>
        <rFont val="宋体"/>
        <charset val="134"/>
      </rPr>
      <t xml:space="preserve">≥10%</t>
    </r>
    <phoneticPr fontId="0" type="noConversion"/>
  </si>
  <si>
    <t>魔芋亩均补助成本3000元/亩</t>
  </si>
  <si>
    <t>受益建档立卡贫困≥15户45人</t>
  </si>
  <si>
    <t>持续受益≥3年</t>
  </si>
  <si>
    <t>贺国</t>
  </si>
  <si>
    <t>江津区西湖镇骆来村2021年度魔芋种植产业发展项目</t>
  </si>
  <si>
    <t>西湖镇骆来村</t>
  </si>
  <si>
    <t>重庆市萍萌农业开发有限公司</t>
  </si>
  <si>
    <t>村公司牵头，购买魔芋种（鄂魔1号一、二代，每亩种子100斤），带动农户种植魔芋90亩，种植成活率达80%以上，贫困户种植率10%以上。财政补助资金3000元/亩，主要用于种子、遮阳网、肥料等生产环节，以及农户奖补等费用（不与其他奖补重叠）。</t>
  </si>
  <si>
    <t>120人，其中建档立卡贫困户19余户45余人。</t>
  </si>
  <si>
    <t xml:space="preserve">该魔芋种植项目实施可使骆来村近120人，每户贫困户增加收1000元，其中贫困户19户45余人
</t>
  </si>
  <si>
    <t>由重庆市萍萌农业开发有限公司牵头，购买鄂魔1号魔芋种子，免费发放给贫困户种植，贫困户与重庆和信生物科技有限公司签订订单收购协议</t>
  </si>
  <si>
    <t>种植魔芋90亩，农户可通过种植魔芋增加收入</t>
  </si>
  <si>
    <t>魔芋种植≥90亩</t>
  </si>
  <si>
    <r>
      <rPr>
        <sz val="14.0"/>
        <rFont val="宋体"/>
        <charset val="134"/>
      </rPr>
      <t>1.</t>
    </r>
    <r>
      <rPr>
        <sz val="14.0"/>
        <rFont val="宋体"/>
        <charset val="134"/>
      </rPr>
      <t>种植作物成活率</t>
    </r>
    <r>
      <rPr>
        <sz val="14.0"/>
        <rFont val="宋体"/>
        <charset val="134"/>
      </rPr>
      <t>≥80%</t>
    </r>
    <r>
      <rPr>
        <sz val="14.0"/>
        <rFont val="宋体"/>
        <charset val="134"/>
      </rPr>
      <t>；</t>
    </r>
    <r>
      <rPr>
        <sz val="14.0"/>
        <rFont val="宋体"/>
        <charset val="134"/>
      </rPr>
      <t>2.</t>
    </r>
    <r>
      <rPr>
        <sz val="14.0"/>
        <rFont val="宋体"/>
        <charset val="134"/>
      </rPr>
      <t>贫困户种植率</t>
    </r>
    <r>
      <rPr>
        <sz val="14.0"/>
        <rFont val="宋体"/>
        <charset val="134"/>
      </rPr>
      <t xml:space="preserve">≥10%</t>
    </r>
    <phoneticPr fontId="0" type="noConversion"/>
  </si>
  <si>
    <t>受益贫困户增加年1000元/户</t>
  </si>
  <si>
    <t>受益建档立卡贫困≥19户45人</t>
  </si>
  <si>
    <t>冯娟</t>
  </si>
  <si>
    <t>13*******05</t>
  </si>
  <si>
    <t>江津区嘉平镇2021年度种植魔芋产业发展项目</t>
  </si>
  <si>
    <t>嘉平镇紫荆村</t>
  </si>
  <si>
    <t>重庆紫云朵实业有限公司</t>
  </si>
  <si>
    <t>村公司牵头，购买魔芋种子（花魔芋二代，每亩种植种子150斤），发动本村专业合作社和农户种植魔芋80亩。贫困户种植比例达到10%以上。种苗成活率达80%以上。财政补助资金3000元/亩，主要用于种子、遮阳网、肥料等生产环节，以及农户奖补等费用（不与其他奖补重叠）。</t>
  </si>
  <si>
    <t>受益贫困户40户130人。</t>
  </si>
  <si>
    <t>该魔芋种植项目实施可使紫荆村近300人持续增收，其中贫困户130人。</t>
  </si>
  <si>
    <t>由重庆紫云朵实业有限公司牵头，购买花魔芋种植，免费发放给本村专业合作社和贫困户种植，专业合作社实施过程过程中优先吸纳贫困人口务工，同有意愿贫困户30余户参与种植，专业合作社和种植农户与重庆和信生物科技有限公司签订订单收购协议。</t>
  </si>
  <si>
    <t>种植魔芋80亩，增加受益农户和贫困户收入</t>
  </si>
  <si>
    <r>
      <rPr>
        <sz val="14.0"/>
        <rFont val="宋体"/>
        <charset val="134"/>
      </rPr>
      <t>魔芋种植</t>
    </r>
    <r>
      <rPr>
        <sz val="14.0"/>
        <rFont val="宋体"/>
        <charset val="134"/>
      </rPr>
      <t>≥80</t>
    </r>
    <r>
      <rPr>
        <sz val="14.0"/>
        <rFont val="宋体"/>
        <charset val="134"/>
      </rPr>
      <t>亩</t>
    </r>
    <r>
      <rPr>
        <sz val="14.0"/>
        <rFont val="宋体"/>
        <charset val="134"/>
      </rPr>
      <t xml:space="preserve"></t>
    </r>
    <phoneticPr fontId="0" type="noConversion"/>
  </si>
  <si>
    <r>
      <rPr>
        <sz val="14.0"/>
        <rFont val="宋体"/>
        <charset val="134"/>
      </rPr>
      <t>1.</t>
    </r>
    <r>
      <rPr>
        <sz val="14.0"/>
        <rFont val="宋体"/>
        <charset val="134"/>
      </rPr>
      <t>种植作物成活率</t>
    </r>
    <r>
      <rPr>
        <sz val="14.0"/>
        <rFont val="宋体"/>
        <charset val="134"/>
      </rPr>
      <t>≥80%</t>
    </r>
    <r>
      <rPr>
        <sz val="14.0"/>
        <rFont val="宋体"/>
        <charset val="134"/>
      </rPr>
      <t>；</t>
    </r>
    <r>
      <rPr>
        <sz val="14.0"/>
        <rFont val="宋体"/>
        <charset val="134"/>
      </rPr>
      <t>2.</t>
    </r>
    <r>
      <rPr>
        <sz val="14.0"/>
        <rFont val="宋体"/>
        <charset val="134"/>
      </rPr>
      <t>贫困户种植率</t>
    </r>
    <r>
      <rPr>
        <sz val="14.0"/>
        <rFont val="宋体"/>
        <charset val="134"/>
      </rPr>
      <t xml:space="preserve">≥10%</t>
    </r>
    <phoneticPr fontId="0" type="noConversion"/>
  </si>
  <si>
    <t>受益建档立卡贫困≥40户130人</t>
  </si>
  <si>
    <t>夏淋潇</t>
  </si>
  <si>
    <t>13*******66</t>
  </si>
  <si>
    <t>江津区嘉平镇紫荆村2021年度种植魔芋产业发展项目</t>
  </si>
  <si>
    <t>紫荆村1社</t>
  </si>
  <si>
    <t>重庆市江津区笋嘉伟利家庭农场</t>
  </si>
  <si>
    <t>公司以股权化改革模式，种植魔芋（花魔芋一代，每亩种植种子100斤）300亩。项目实施内容包括：300亩土地流转、平整；魔芋2号种子6万斤；购买肥料；组织人员务工等。种苗成活率达80%以上。财政补助资金3000元/亩，主要用于种子、遮阳网、肥料等生产环节费用。</t>
  </si>
  <si>
    <t>贫困户10户30人</t>
  </si>
  <si>
    <t>该魔芋种植项目实施可使紫荆村1社近233 人增加收入，其中贫困户10户。股权化分红收益的10%对建档立卡贫困户再次分配。</t>
  </si>
  <si>
    <t>该项目56户人233人参与前期项目确定会议、决议，56户参与入库项目的选择，56户参与项目实施过程中施工质量和资金使用的监督。通过土地流转土地，带动贫困户发展产业，同时吸纳贫困户10户在村就近务工，调动积极性，人均增收1000元/年。</t>
  </si>
  <si>
    <t>种植魔芋300亩，增加受益农户和贫困户收入</t>
  </si>
  <si>
    <r>
      <rPr>
        <sz val="14.0"/>
        <rFont val="宋体"/>
        <charset val="134"/>
      </rPr>
      <t>魔芋种植</t>
    </r>
    <r>
      <rPr>
        <sz val="14.0"/>
        <rFont val="宋体"/>
        <charset val="134"/>
      </rPr>
      <t>≥300</t>
    </r>
    <r>
      <rPr>
        <sz val="14.0"/>
        <rFont val="宋体"/>
        <charset val="134"/>
      </rPr>
      <t>亩</t>
    </r>
    <r>
      <rPr>
        <sz val="14.0"/>
        <rFont val="宋体"/>
        <charset val="134"/>
      </rPr>
      <t xml:space="preserve"></t>
    </r>
    <phoneticPr fontId="0" type="noConversion"/>
  </si>
  <si>
    <r>
      <rPr>
        <sz val="14.0"/>
        <rFont val="宋体"/>
        <charset val="134"/>
      </rPr>
      <t>种植作物成活率</t>
    </r>
    <r>
      <rPr>
        <sz val="14.0"/>
        <rFont val="宋体"/>
        <charset val="134"/>
      </rPr>
      <t xml:space="preserve">≥80%</t>
    </r>
    <phoneticPr fontId="0" type="noConversion"/>
  </si>
  <si>
    <t>受益建档立卡贫困≥10户30人</t>
  </si>
  <si>
    <t>江津区中山镇四合村2021年种植魔芋产业发展项目</t>
  </si>
  <si>
    <t>中山镇四合村</t>
  </si>
  <si>
    <t>重庆市江津区瓜达农业专业合作社</t>
  </si>
  <si>
    <t>发展魔芋种植（鄂魔1号一代，每亩种植种子100斤）50亩。重庆市江津区瓜达农业专业合作社牵头负责，规范种植，并带动周边群众和贫困户种植。种植成活率≥80%，贫困户种植率≥10%。财政补助资金3000元/亩，主要用于种子、遮阳网、肥料等生产环节，以及农户奖补等费用（不与其他奖补重叠）。</t>
  </si>
  <si>
    <t>受益建档立卡贫困户≥5户</t>
  </si>
  <si>
    <t>2021年新带动农户（含一般户和贫困户）发展魔芋产业50亩。</t>
  </si>
  <si>
    <t xml:space="preserve">由重庆市江津区瓜达农业专业合作社牵头，购买花魔芋种子，专业合作社自行种植部分，其余免费发放给贫困户种植。专业合作社项目实施流转贫困户和一般群众土地；项目实施过程中优先为贫困户提供就业岗位，专业合作社和种植农户与重庆和信生物科技有限公司签订订单收购协议。                                                                 </t>
  </si>
  <si>
    <t>种植魔芋50亩，增加受益农户和贫困户收入</t>
  </si>
  <si>
    <r>
      <rPr>
        <sz val="14.0"/>
        <rFont val="宋体"/>
        <charset val="134"/>
      </rPr>
      <t>魔芋种植</t>
    </r>
    <r>
      <rPr>
        <sz val="14.0"/>
        <rFont val="宋体"/>
        <charset val="134"/>
      </rPr>
      <t>≥50</t>
    </r>
    <r>
      <rPr>
        <sz val="14.0"/>
        <rFont val="宋体"/>
        <charset val="134"/>
      </rPr>
      <t>亩</t>
    </r>
    <r>
      <rPr>
        <sz val="14.0"/>
        <rFont val="宋体"/>
        <charset val="134"/>
      </rPr>
      <t xml:space="preserve"></t>
    </r>
    <phoneticPr fontId="0" type="noConversion"/>
  </si>
  <si>
    <r>
      <rPr>
        <sz val="14.0"/>
        <rFont val="宋体"/>
        <charset val="134"/>
      </rPr>
      <t>种植作物成活率</t>
    </r>
    <r>
      <rPr>
        <sz val="14.0"/>
        <rFont val="宋体"/>
        <charset val="134"/>
      </rPr>
      <t xml:space="preserve">≥80%</t>
    </r>
    <phoneticPr fontId="0" type="noConversion"/>
  </si>
  <si>
    <t>受益建档立卡贫困≥5户13人</t>
  </si>
  <si>
    <t>刘刚</t>
  </si>
  <si>
    <t>13*******14</t>
  </si>
  <si>
    <t>江津区塘河镇硐寨村2021年度魔芋种植项目</t>
  </si>
  <si>
    <t>塘河镇硐寨村</t>
  </si>
  <si>
    <t>重庆宝全寨农业专业合作社</t>
  </si>
  <si>
    <t>发展种植魔芋（珠芽白、黄魔芋、鄂魔1号等魔芋二代，每亩种植种子100斤）示范基地20亩，种植成活率达80%以上。财政补助资金3000元/亩，主要用于种子、遮阳网、肥料、人员务工等生产环节费用。</t>
  </si>
  <si>
    <t>全村范围内带动建卡贫户8户，1户边缘户，一般户15户受益。</t>
  </si>
  <si>
    <t>带动8户建卡贫困户和1户边缘户发展种植或务工，投产后，预计实现收益1200元/亩。</t>
  </si>
  <si>
    <t>该项目主要以点带面的方式发展，试点成功后，向全村扩大种植规模，并带动在家发展产业困难的贫困户增收、在种植过程中，优先考虑贫困对象参与务工增加收入，激发内生动力，稳固脱贫成效。</t>
  </si>
  <si>
    <t>初步为村、合作社各占50%</t>
  </si>
  <si>
    <t>发展魔芋示范基地20亩，增加受益农户和贫困户收入</t>
  </si>
  <si>
    <r>
      <rPr>
        <sz val="14.0"/>
        <rFont val="宋体"/>
        <charset val="134"/>
      </rPr>
      <t>发展魔芋示范基地</t>
    </r>
    <r>
      <rPr>
        <sz val="14.0"/>
        <rFont val="宋体"/>
        <charset val="134"/>
      </rPr>
      <t>≥20</t>
    </r>
    <r>
      <rPr>
        <sz val="14.0"/>
        <rFont val="宋体"/>
        <charset val="134"/>
      </rPr>
      <t>亩</t>
    </r>
    <r>
      <rPr>
        <sz val="14.0"/>
        <rFont val="宋体"/>
        <charset val="134"/>
      </rPr>
      <t xml:space="preserve"></t>
    </r>
    <phoneticPr fontId="0" type="noConversion"/>
  </si>
  <si>
    <r>
      <rPr>
        <sz val="14.0"/>
        <rFont val="宋体"/>
        <charset val="134"/>
      </rPr>
      <t>种植作物成活率</t>
    </r>
    <r>
      <rPr>
        <sz val="14.0"/>
        <rFont val="宋体"/>
        <charset val="134"/>
      </rPr>
      <t xml:space="preserve">≥80%</t>
    </r>
    <phoneticPr fontId="0" type="noConversion"/>
  </si>
  <si>
    <t>受益贫困户增加年1200元/户</t>
  </si>
  <si>
    <t>受益建档立卡贫困≥15户27人</t>
  </si>
  <si>
    <r>
      <rPr>
        <sz val="14.0"/>
        <rFont val="宋体"/>
        <charset val="134"/>
      </rPr>
      <t>持续受益</t>
    </r>
    <r>
      <rPr>
        <sz val="14.0"/>
        <rFont val="宋体"/>
        <charset val="134"/>
      </rPr>
      <t>≥3</t>
    </r>
    <r>
      <rPr>
        <sz val="14.0"/>
        <rFont val="宋体"/>
        <charset val="134"/>
      </rPr>
      <t>年</t>
    </r>
    <r>
      <rPr>
        <sz val="14.0"/>
        <rFont val="宋体"/>
        <charset val="134"/>
      </rPr>
      <t xml:space="preserve"></t>
    </r>
    <phoneticPr fontId="0" type="noConversion"/>
  </si>
  <si>
    <t>王先全</t>
  </si>
  <si>
    <t>47****72</t>
  </si>
  <si>
    <t>江津区蔡家镇凤仪村2021年魔芋种植产业项目</t>
  </si>
  <si>
    <t>蔡家镇凤仪村</t>
  </si>
  <si>
    <t>重庆宏禾山农业开发有限公司</t>
  </si>
  <si>
    <t>股权化改革项目，种植魔芋（花魔芋、白魔芋一代，每亩种植种子150斤；花魔芋、白魔芋二代，每亩种植种子300斤；）160亩。项目实施内容包括：160亩土地流转、平整；购买魔芋种子；购买肥料；组织人员务工等。种苗成活率达80%以上。财政补助资金3000元/亩，主要用于种子、遮阳网、肥料等生产环节费用。</t>
  </si>
  <si>
    <t>受益贫困户≥25户</t>
  </si>
  <si>
    <t>实施股权化改革项目，公司与村上签订股权化改革协议，定期按照持股比例进行分红。</t>
  </si>
  <si>
    <t>该项目24人参与前期项目确定会议、决议，带动贫困户发展产业，项目实施过程中，优先吸纳贫困户务工。股权化改革覆盖受益农户132户，其中贫困户122户。专业合作社和种植农户与重庆和信生物科技有限公司签订订单收购协议。</t>
  </si>
  <si>
    <t>2021年魔芋种植160亩，贫困户可通过务工、流转土地、种植魔芋增加收入</t>
  </si>
  <si>
    <t xml:space="preserve">魔芋苗种植≥160亩
</t>
  </si>
  <si>
    <t>种植作物成活率≥90%</t>
  </si>
  <si>
    <r>
      <rPr>
        <sz val="14.0"/>
        <rFont val="宋体"/>
        <charset val="134"/>
      </rPr>
      <t>魔芋</t>
    </r>
    <r>
      <rPr>
        <sz val="14.0"/>
        <rFont val="宋体"/>
        <charset val="134"/>
      </rPr>
      <t>亩均补助成本</t>
    </r>
    <r>
      <rPr>
        <sz val="14.0"/>
        <rFont val="宋体"/>
        <charset val="134"/>
      </rPr>
      <t>3000</t>
    </r>
    <r>
      <rPr>
        <sz val="14.0"/>
        <rFont val="宋体"/>
        <charset val="134"/>
      </rPr>
      <t>元</t>
    </r>
    <r>
      <rPr>
        <sz val="14.0"/>
        <rFont val="宋体"/>
        <charset val="134"/>
      </rPr>
      <t>/</t>
    </r>
    <r>
      <rPr>
        <sz val="14.0"/>
        <rFont val="宋体"/>
        <charset val="134"/>
      </rPr>
      <t>亩</t>
    </r>
    <r>
      <rPr>
        <sz val="14.0"/>
        <rFont val="宋体"/>
        <charset val="134"/>
      </rPr>
      <t xml:space="preserve"></t>
    </r>
    <phoneticPr fontId="0" type="noConversion"/>
  </si>
  <si>
    <r>
      <rPr>
        <sz val="14.0"/>
        <rFont val="宋体"/>
        <charset val="134"/>
      </rPr>
      <t>亩产值</t>
    </r>
    <r>
      <rPr>
        <sz val="14.0"/>
        <rFont val="宋体"/>
        <charset val="134"/>
      </rPr>
      <t>≥6000</t>
    </r>
    <r>
      <rPr>
        <sz val="14.0"/>
        <rFont val="宋体"/>
        <charset val="134"/>
      </rPr>
      <t>元</t>
    </r>
    <r>
      <rPr>
        <sz val="14.0"/>
        <rFont val="宋体"/>
        <charset val="134"/>
      </rPr>
      <t>/</t>
    </r>
    <r>
      <rPr>
        <sz val="14.0"/>
        <rFont val="宋体"/>
        <charset val="134"/>
      </rPr>
      <t>亩</t>
    </r>
    <r>
      <rPr>
        <sz val="14.0"/>
        <rFont val="宋体"/>
        <charset val="134"/>
      </rPr>
      <t xml:space="preserve"></t>
    </r>
    <phoneticPr fontId="0" type="noConversion"/>
  </si>
  <si>
    <t>受益建档立卡贫困≥25户50人</t>
  </si>
  <si>
    <t>持续受益年限≥3年</t>
  </si>
  <si>
    <t>刘宁</t>
  </si>
  <si>
    <t>17*******55</t>
  </si>
  <si>
    <t>江津区贾嗣镇2021年度种植魔芋产业发展项目</t>
  </si>
  <si>
    <t>贾嗣镇龙山村</t>
  </si>
  <si>
    <t>重庆市江津区贾嗣镇龙山村龙登山农村综合服务社有限公司</t>
  </si>
  <si>
    <t>发展种植魔芋（珠芽白魔芋一代，每亩种植种子100斤）20亩，种植成活率达80%以上。财政补助资金3000元/亩，主要用于种子、遮阳网、肥料、人员务工等生产环节费用。</t>
  </si>
  <si>
    <t>受益建档立卡贫困户6户</t>
  </si>
  <si>
    <t>带动农户（含一般户和贫困户）发展魔芋产业20亩，其中贫困户6户，预计实现增收2000元/亩。</t>
  </si>
  <si>
    <t>该项目24人参与前期项目确定会议、决议，由重庆市江津区贾嗣镇龙山村龙登山农村综合服务社有限公司负责项目实施，优先吸纳贫困户务工，项目收益的50%用于贫困户分红。</t>
  </si>
  <si>
    <t xml:space="preserve">魔芋种植20亩，增加受益农户和贫困户收入
</t>
  </si>
  <si>
    <r>
      <rPr>
        <sz val="14.0"/>
        <rFont val="宋体"/>
        <charset val="134"/>
      </rPr>
      <t>魔芋种植</t>
    </r>
    <r>
      <rPr>
        <sz val="14.0"/>
        <rFont val="宋体"/>
        <charset val="134"/>
      </rPr>
      <t>≥20</t>
    </r>
    <r>
      <rPr>
        <sz val="14.0"/>
        <rFont val="宋体"/>
        <charset val="134"/>
      </rPr>
      <t>亩</t>
    </r>
    <r>
      <rPr>
        <sz val="14.0"/>
        <rFont val="宋体"/>
        <charset val="134"/>
      </rPr>
      <t xml:space="preserve"></t>
    </r>
    <phoneticPr fontId="0" type="noConversion"/>
  </si>
  <si>
    <t>魔芋成活率≥80%</t>
  </si>
  <si>
    <t>贫困户户均年增收≥2000元</t>
  </si>
  <si>
    <t>受益建卡贫困户人数≥6户18人</t>
  </si>
  <si>
    <t>可持续效益≥1年</t>
  </si>
  <si>
    <t>建卡贫困户满意度≥95%</t>
  </si>
  <si>
    <t>杜天益</t>
  </si>
  <si>
    <t>15*******18</t>
  </si>
  <si>
    <t>江津区白沙镇复建村2021年魔芋种植项目</t>
  </si>
  <si>
    <t>复建村</t>
  </si>
  <si>
    <t>重庆金复建生态农业开发有限公司</t>
  </si>
  <si>
    <t>村公司牵头，购买魔芋（鄂魔1号二代等魔芋，每亩种植种子200斤），发动农户种植90亩，种植成活率达80%以上，贫困户种植率10%以上。财政补助资金3000元/亩，主要用于种子、遮阳网、肥料等生产环节，以及农户奖补等费用（不与其他奖补重叠）。</t>
  </si>
  <si>
    <t>当地村民19户，其中贫困户8户，低保2户。</t>
  </si>
  <si>
    <t>开展魔芋种植面积达90亩。户均增收2000元。</t>
  </si>
  <si>
    <t>由重庆市江津区贾嗣镇龙山村龙登山农村综合服务社有限公司牵头，购买鄂魔1号种子，发动农户种植，其中贫困户为免费发放。农户与重庆和信生物科技有限公司签订订单收购协议。</t>
  </si>
  <si>
    <t xml:space="preserve">魔芋种植90亩，增加受益农户和贫困户收入
</t>
  </si>
  <si>
    <t>发展种植魔芋≥90亩</t>
  </si>
  <si>
    <r>
      <rPr>
        <sz val="14.0"/>
        <rFont val="宋体"/>
        <charset val="134"/>
      </rPr>
      <t>1.</t>
    </r>
    <r>
      <rPr>
        <sz val="14.0"/>
        <rFont val="宋体"/>
        <charset val="134"/>
      </rPr>
      <t>魔芋成活率</t>
    </r>
    <r>
      <rPr>
        <sz val="14.0"/>
        <rFont val="宋体"/>
        <charset val="134"/>
      </rPr>
      <t>≥80%</t>
    </r>
    <r>
      <rPr>
        <sz val="14.0"/>
        <rFont val="宋体"/>
        <charset val="134"/>
      </rPr>
      <t>；</t>
    </r>
    <r>
      <rPr>
        <sz val="14.0"/>
        <rFont val="宋体"/>
        <charset val="134"/>
      </rPr>
      <t>2.</t>
    </r>
    <r>
      <rPr>
        <sz val="14.0"/>
        <rFont val="宋体"/>
        <charset val="134"/>
      </rPr>
      <t>贫困户种植率</t>
    </r>
    <r>
      <rPr>
        <sz val="14.0"/>
        <rFont val="宋体"/>
        <charset val="134"/>
      </rPr>
      <t xml:space="preserve">≥10%</t>
    </r>
    <phoneticPr fontId="0" type="noConversion"/>
  </si>
  <si>
    <t>补助标准≥3000元/亩</t>
  </si>
  <si>
    <t>户均增收≥2000元</t>
  </si>
  <si>
    <t>带动贫困户≥8户30人</t>
  </si>
  <si>
    <t>项目可持续实施≥3年</t>
  </si>
  <si>
    <t>贫困户满意度≥95%</t>
  </si>
  <si>
    <t>肖年华</t>
  </si>
  <si>
    <t>13*******58</t>
  </si>
  <si>
    <t>江津区李市镇洞塘村2021年魔芋种植项目</t>
  </si>
  <si>
    <t>江津区李市镇洞塘村全村</t>
  </si>
  <si>
    <t>重庆市江津区李市镇洞垚农产品销售农民专业合作社</t>
  </si>
  <si>
    <t>村公司牵头，购买魔芋（（鄂芋1号、花魔芋二代，每亩种植种子200-300斤），发动农户种植150亩，种植成活率达80%以上，贫困户种植率10%以上。财政补助资金3000元/亩，主要用于种子、遮阳网、肥料等生产环节，以及农户奖补等费用（不与其他奖补重叠）。</t>
  </si>
  <si>
    <t>受益群众45户154人，其中贫困户7户</t>
  </si>
  <si>
    <t>魔芋亩产4000斤以上，亩产值6000元，户均增收3000元。</t>
  </si>
  <si>
    <t>由重庆市江津区李市镇洞垚农产品销售农民专业合作社牵头，购买鄂魔1号、花魔芋种子，发动农户种植，其中贫困户为免费发放。农户与重庆和信生物科技有限公司签订订单收购协议。</t>
  </si>
  <si>
    <t>种植魔芋150亩，增加受益农户和贫困户收入</t>
  </si>
  <si>
    <t>魔芋种植面积≥150亩</t>
  </si>
  <si>
    <r>
      <rPr>
        <sz val="14.0"/>
        <rFont val="宋体"/>
        <charset val="134"/>
      </rPr>
      <t>1.</t>
    </r>
    <r>
      <rPr>
        <sz val="14.0"/>
        <rFont val="宋体"/>
        <charset val="134"/>
      </rPr>
      <t>魔芋成活率</t>
    </r>
    <r>
      <rPr>
        <sz val="14.0"/>
        <rFont val="宋体"/>
        <charset val="134"/>
      </rPr>
      <t>≥80%</t>
    </r>
    <r>
      <rPr>
        <sz val="14.0"/>
        <rFont val="宋体"/>
        <charset val="134"/>
      </rPr>
      <t>；</t>
    </r>
    <r>
      <rPr>
        <sz val="14.0"/>
        <rFont val="宋体"/>
        <charset val="134"/>
      </rPr>
      <t>2.</t>
    </r>
    <r>
      <rPr>
        <sz val="14.0"/>
        <rFont val="宋体"/>
        <charset val="134"/>
      </rPr>
      <t>贫困户种植率</t>
    </r>
    <r>
      <rPr>
        <sz val="14.0"/>
        <rFont val="宋体"/>
        <charset val="134"/>
      </rPr>
      <t xml:space="preserve">≥10%</t>
    </r>
    <phoneticPr fontId="0" type="noConversion"/>
  </si>
  <si>
    <t>魔芋种植亩均补助标准3000元/亩</t>
  </si>
  <si>
    <t>户均增收1000元</t>
  </si>
  <si>
    <t>受益建档立卡贫困人口≥7户15人</t>
  </si>
  <si>
    <t>漆邦武</t>
  </si>
  <si>
    <t>13*******78</t>
  </si>
  <si>
    <t>江津区四面山镇双凤村2021年度种植魔芋产业发展项目</t>
  </si>
  <si>
    <t>双凤村2组、9组、10组</t>
  </si>
  <si>
    <t>双凤村股份经济合作联合社</t>
  </si>
  <si>
    <t>合作社以股权化改革模式，种植魔芋鄂魔1号一代种，每亩种植种子100斤）300亩。项目实施内容包括：300亩土地流转、平整；魔芋1号一代种子3万斤；购买肥料；组织人员务工等。种苗成活率达80%以上。财政补助资金3000元/亩，主要用于种子、遮阳网、肥料等生产环节费用。</t>
  </si>
  <si>
    <t>75户，其中建卡贫困户23户100人</t>
  </si>
  <si>
    <t>该项目建设完成后，将带动75户增收，其中建卡贫困户23户，吸纳当地贫困村劳动力6人以上就近务工。</t>
  </si>
  <si>
    <t>全村52人村民代表党员等参与前期项目确定会议、决议，8人参与项目实施过程中施工质量和资金使用的监督，项目实施过程中，优先吸纳贫困户务工。股权化改革覆盖受益农户75户，其中贫困户23户。专业合作社和种植农户与重庆和信生物科技有限公司签订订单收购协议。</t>
  </si>
  <si>
    <t>种植魔芋300亩，带动农业发展，增加贫困户收益</t>
  </si>
  <si>
    <t>完成魔芋种植300亩</t>
  </si>
  <si>
    <t>项目实施后可带动贫困户户均增收1000元/年，带动6人务工</t>
  </si>
  <si>
    <r>
      <rPr>
        <sz val="14.0"/>
        <rFont val="宋体"/>
        <charset val="134"/>
      </rPr>
      <t>受益建卡贫困户</t>
    </r>
    <r>
      <rPr>
        <sz val="14.0"/>
        <rFont val="宋体"/>
        <charset val="134"/>
      </rPr>
      <t>≥23</t>
    </r>
    <r>
      <rPr>
        <sz val="14.0"/>
        <rFont val="宋体"/>
        <charset val="134"/>
      </rPr>
      <t>户</t>
    </r>
    <r>
      <rPr>
        <sz val="14.0"/>
        <rFont val="宋体"/>
        <charset val="134"/>
      </rPr>
      <t>100</t>
    </r>
    <r>
      <rPr>
        <sz val="14.0"/>
        <rFont val="宋体"/>
        <charset val="134"/>
      </rPr>
      <t>人</t>
    </r>
    <r>
      <rPr>
        <sz val="14.0"/>
        <rFont val="宋体"/>
        <charset val="134"/>
      </rPr>
      <t xml:space="preserve"></t>
    </r>
    <phoneticPr fontId="0" type="noConversion"/>
  </si>
  <si>
    <t>产业持续受益≥5年</t>
  </si>
  <si>
    <t>受益贫困人口满意度≥90%</t>
  </si>
  <si>
    <t>陈作伦</t>
  </si>
  <si>
    <t>15*******20</t>
  </si>
  <si>
    <t>江津区贾嗣镇龙山村2021年发展青梅产业1000亩</t>
  </si>
  <si>
    <t>发展青梅产业1000亩，补助种苗、施肥、人工、管护等费用总投入150万元，申请补助150万元。
1.购置青梅2年苗，种苗高于1.3米，地径大于0.7cm，每亩约40株，总投入50万元，申请项目补助50万元；
2.购置肥料50吨，总投入60万元，申请项目补助60万元；
3.土地改良费用约20万元，申请补助20万元；
4.人工种植及定期管护费用，申请补助20万元,。</t>
  </si>
  <si>
    <t>贫困户60户180人</t>
  </si>
  <si>
    <t xml:space="preserve">1.发展青梅产业1000亩；
2.带动贫困户务工及产业发展，受益贫困户60户，180人以上；
3.贫困户年增收2000元-10000元/亩；
4.培训青梅种植专业技术人员20人。</t>
  </si>
  <si>
    <t>24人参与前期项目确定会议、决议，带动村民以“股种”“租种”“代种”等模式发展青梅产业1000亩，“股种”即龙山村贫困户及农户以土地入股企业，按股分红，并在产业园内负责劳务获取务工收入；“租种”即流转土地和在园内务工获取收入；“代种”即代企业种植青梅买青梅获得收入。受益贫困户60户，180人以上，贫困户年增收2000元-10000/亩。</t>
  </si>
  <si>
    <t>发展青梅1000亩，多形式带动贫困户和周边农户增收</t>
  </si>
  <si>
    <t>发展青梅种植1000亩</t>
  </si>
  <si>
    <t>青梅成活率≥90%</t>
  </si>
  <si>
    <t>种苗、施肥、人工等费用1500元/亩，总计成本150万元</t>
  </si>
  <si>
    <t>梅子投产后，产业带动贫困人口年收入≥2000元-10000元/亩。</t>
  </si>
  <si>
    <t>受益建卡贫困户人数≥60户180人；培训青梅种植专业技术人员20人</t>
  </si>
  <si>
    <t>可持续效益≥10年</t>
  </si>
  <si>
    <t>江津区贾嗣镇龙山村2021年发展红花香桃产业100亩</t>
  </si>
  <si>
    <t>发展红花香桃100亩，种苗、施肥、人工及管护和2公里生产便道等，总计投入38万元。
1.种苗成本1200元/亩，申请项目补助12万元；
2.购置肥料投入5吨，申请项目补助5万元；
3.人工及管护费用，申请项目补助3万元;
4.新建红花香桃产业园生产便道2公里，申请补助资金18万元。便道宽2米、厚0.12米，用C20混凝土浇筑，路基碎石或块石垫层厚8厘米，排水通畅，每隔5米左右或弯拐处设置一条收缩缝。</t>
  </si>
  <si>
    <t>贫困户30户90人</t>
  </si>
  <si>
    <t xml:space="preserve">1.发展红花香桃产业100亩，生产便道2公里；
2.带动贫困户及其他农户以发展果树产业，其中受益贫困户30户，90人；
3.贫困户年增收1500元.</t>
  </si>
  <si>
    <t>24人参与前期项目确定会议、决定发展红花香桃产业100亩，带动贫困户及其他农户以发展产业，其中受益贫困户30户，90人，贫困户年增收1500元。</t>
  </si>
  <si>
    <t>发展红花香桃100亩，带动贫困户和周边农户增收</t>
  </si>
  <si>
    <t>1.发展红花香桃产业示范基地100亩；2.新建生产便道2公里，便道标准款2米、厚0.12米，C20混凝土</t>
  </si>
  <si>
    <t>1.桃树成活率≥90%；2.便道质量验收通过率100%</t>
  </si>
  <si>
    <t>1.种苗、肥料、人工等费用2000元/亩，总成本20万元；2.便道9万元/公里，总成本18万元</t>
  </si>
  <si>
    <t>香桃投产后带动贫困户户均增收≥1500元</t>
  </si>
  <si>
    <t>受益建卡贫困户人数≥30户90人</t>
  </si>
  <si>
    <t>可持续效益≥5年</t>
  </si>
  <si>
    <t>江津区嘉平镇2021年李子品种改良项目</t>
  </si>
  <si>
    <t>嘉平镇大垭村、月沱村</t>
  </si>
  <si>
    <t>重庆凯驰生态农业开发有限公司</t>
  </si>
  <si>
    <t>股权化改革项目，李子品种改良（嫁接）共900亩(大垭350亩，月沱村550亩)。其中改良（嫁接）为青脆李600亩，改良嫁接为5月脆李300亩。购买枝条5400斤；嫁接技术工工日1800天；小工工日1800天；购买肥料等27万元（改成数量）。财政资金主要用于补助枝条、肥料，以及小于1/3的技术工工资等生产相关环节费用。</t>
  </si>
  <si>
    <t>受益建卡贫困户17户45人</t>
  </si>
  <si>
    <t>改良（嫁接）成青脆李和5月脆李共900亩，带动贫困户户均增收1000元。</t>
  </si>
  <si>
    <t>该项目45人参与项目确定会议、决议，45人参与入库项目的选择，45人项目实施过程中施工质量和资金使用的监督。带动贫困户发展产业，调动贫困户积极性，同时吸纳10户贫困户村就近务工，人均增收1000元。</t>
  </si>
  <si>
    <t>改良（嫁接）成青脆李和5月脆李共900亩，带动周边贫困户和农户增收</t>
  </si>
  <si>
    <r>
      <rPr>
        <sz val="14.0"/>
        <rFont val="宋体"/>
        <charset val="134"/>
      </rPr>
      <t>1.</t>
    </r>
    <r>
      <rPr>
        <sz val="14.0"/>
        <rFont val="宋体"/>
        <charset val="134"/>
      </rPr>
      <t>改良（嫁接）清脆李</t>
    </r>
    <r>
      <rPr>
        <sz val="14.0"/>
        <rFont val="宋体"/>
        <charset val="134"/>
      </rPr>
      <t>≥600</t>
    </r>
    <r>
      <rPr>
        <sz val="14.0"/>
        <rFont val="宋体"/>
        <charset val="134"/>
      </rPr>
      <t>亩；</t>
    </r>
    <r>
      <rPr>
        <sz val="14.0"/>
        <rFont val="宋体"/>
        <charset val="134"/>
      </rPr>
      <t>2.</t>
    </r>
    <r>
      <rPr>
        <sz val="14.0"/>
        <rFont val="宋体"/>
        <charset val="134"/>
      </rPr>
      <t>改良（嫁接）</t>
    </r>
    <r>
      <rPr>
        <sz val="14.0"/>
        <rFont val="宋体"/>
        <charset val="134"/>
      </rPr>
      <t>5</t>
    </r>
    <r>
      <rPr>
        <sz val="14.0"/>
        <rFont val="宋体"/>
        <charset val="134"/>
      </rPr>
      <t>月脆李</t>
    </r>
    <r>
      <rPr>
        <sz val="14.0"/>
        <rFont val="宋体"/>
        <charset val="134"/>
      </rPr>
      <t>≥300</t>
    </r>
    <r>
      <rPr>
        <sz val="14.0"/>
        <rFont val="宋体"/>
        <charset val="134"/>
      </rPr>
      <t>亩</t>
    </r>
    <r>
      <rPr>
        <sz val="14.0"/>
        <rFont val="宋体"/>
        <charset val="134"/>
      </rPr>
      <t xml:space="preserve"></t>
    </r>
    <phoneticPr fontId="0" type="noConversion"/>
  </si>
  <si>
    <r>
      <rPr>
        <sz val="14.0"/>
        <rFont val="宋体"/>
        <charset val="134"/>
      </rPr>
      <t>1.</t>
    </r>
    <r>
      <rPr>
        <sz val="14.0"/>
        <rFont val="宋体"/>
        <charset val="134"/>
      </rPr>
      <t>改良（嫁接）清脆李成功率</t>
    </r>
    <r>
      <rPr>
        <sz val="14.0"/>
        <rFont val="宋体"/>
        <charset val="134"/>
      </rPr>
      <t>≥95%</t>
    </r>
    <r>
      <rPr>
        <sz val="14.0"/>
        <rFont val="宋体"/>
        <charset val="134"/>
      </rPr>
      <t>；</t>
    </r>
    <r>
      <rPr>
        <sz val="14.0"/>
        <rFont val="宋体"/>
        <charset val="134"/>
      </rPr>
      <t>2.</t>
    </r>
    <r>
      <rPr>
        <sz val="14.0"/>
        <rFont val="宋体"/>
        <charset val="134"/>
      </rPr>
      <t>改良（嫁接）</t>
    </r>
    <r>
      <rPr>
        <sz val="14.0"/>
        <rFont val="宋体"/>
        <charset val="134"/>
      </rPr>
      <t>5</t>
    </r>
    <r>
      <rPr>
        <sz val="14.0"/>
        <rFont val="宋体"/>
        <charset val="134"/>
      </rPr>
      <t>月脆李成功率</t>
    </r>
    <r>
      <rPr>
        <sz val="14.0"/>
        <rFont val="宋体"/>
        <charset val="134"/>
      </rPr>
      <t xml:space="preserve">≥95%</t>
    </r>
    <phoneticPr fontId="0" type="noConversion"/>
  </si>
  <si>
    <t>财政资金补助改良（嫁接）900元/亩</t>
  </si>
  <si>
    <t>带动贫困户户均增收1000元</t>
  </si>
  <si>
    <t>受益建卡贫困户人数≥17户45人</t>
  </si>
  <si>
    <t>江津区四屏镇四面茶谷标准园建设项目</t>
  </si>
  <si>
    <t>四屏镇</t>
  </si>
  <si>
    <t>重庆巨帆农业发展有限公司</t>
  </si>
  <si>
    <t>股权化改革项目，新建高山茶叶标准园150亩。
1.新建高山茶叶标准园150亩,改土整治150亩。
2．购特早奶白、中黄1号、2号、珍珠奶白23万株，黄金芽8万株，玉叶茶1万株。
3．购金临门有机肥料（改良土壤，保水保肥，提高茶叶抗寒，抗旱，提升品质）100吨。
4．人工定植，除草管护。
5．聘请植茶专家全程技术指导培训。
6．土地流转、测量、勘测、布局、规划。
7．修100立方米的排灌池两口，安装闸阀，浇水管道
财政资金补助主要用于：改土整治、购买茶苗、购买有机肥料、修建排灌池等生产相关环节费用费用。</t>
  </si>
  <si>
    <t>受益脱贫户55户</t>
  </si>
  <si>
    <t>本项目完成投产后，能改善贫困村基础设施和产业发展，改善贫困户经营收入，巩固贫困村脱贫成果，将带动周边80余贫困户就业，有利于保护种植农户积极性，对服务“三农”和巩固脱贫成果具有十分重大意义。</t>
  </si>
  <si>
    <t>经镇政府、村委会、公司和相关村民代表共同协商，约定持股方式：重庆市巨帆农业发展有限公司持股50%，乙方四面村委会占股10%，丙方四面村贫困户占股40%。收益分配：即财政投入股权化改革资金46万元，甲方持股23万元，占项目投资的50%，乙方持股2.3万元，占该项目的10%，丙方持股20.7万元，占该项目的40%，分配方案约定为从2022年底按收益分红，不低于股权化投入资金总额的6%进行分红（附股权化改革协议书，股金分配明细表），每年12月30日前将分红资金交村委会，村委会将分红资金按相关要求分配，此分配方案一定8年，期满后可续约，可退股。</t>
  </si>
  <si>
    <t>收益分配：财政投入股权化改革项目资金46万元。其中：甲方持有项目股金23万元，占该项目股份投资的50%；乙方持有项目股金2.3万元，占项目投股权投资的10%；丙方持有项目股金20.7万元，占项目投资的40%；乙、丙方不参与项目经营管理，乙方、丙方在项目存续期间按6%分得的红利（不受甲方经营状况的影响）。分配方案约定为从2022年底按收益分红，不低于股权化投入资金总额的6%进行分红（附股权化改革协议书，股金分配明细表），每年12月30日前将分红资金交村委会，村委会将分红资金按相关要求分配，此分配方案一定8年，期满后可续约，可退股。</t>
  </si>
  <si>
    <t>新建茶园150亩，带动农户和贫困户增收</t>
  </si>
  <si>
    <t>1.改土整治≥150亩；
2.种植茶叶≥32万株；3.
修建排灌池≥2口</t>
  </si>
  <si>
    <t>改土整治150亩≤21万元
种植茶叶32万株≤43.7万元
购金临门有机肥料100吨≤18万元
人工定植除草管护费用≤54万元
聘请植茶专家全程技术指导培训费用≤17万元
修100立方米的排灌池两口≤20万元</t>
  </si>
  <si>
    <t>特色产业带动贫困人口收入≥300元</t>
  </si>
  <si>
    <t>受益脱贫户≥55户209人</t>
  </si>
  <si>
    <t>产业持续受益≥1年</t>
  </si>
  <si>
    <t>脱贫户满意度≥90%</t>
  </si>
  <si>
    <t>丁秀花</t>
  </si>
  <si>
    <t>18*******86</t>
  </si>
  <si>
    <t>江津区西湖镇百燕村2021年度百燕扶集蔬菜基地建设项目</t>
  </si>
  <si>
    <t>重庆百燕扶集开发有限公司</t>
  </si>
  <si>
    <t>新建蔬菜基地12亩。其中：（1）8米宽钢管大棚3.4亩；（2）100立方米水池1个；（3）2米宽生产便道160米、1米宽生产便道140米；（4）1米宽的排水沟348米；（5）50＃PE管300米、32＃PE管250米；（6）滴灌系统4亩；（7）池塘璧维修80平方米；（8）300＃涵管5米；（9）移动板房生产用房30平方米；（10）土地改造12亩。</t>
  </si>
  <si>
    <t>80户，其中建卡贫困户6户20人</t>
  </si>
  <si>
    <t>该项目建设完成后，将常年吸纳当地贫困村劳动力6人以上，带动当地贫困户增收</t>
  </si>
  <si>
    <t>全村64人村民代表党员等参与前期项目确定会议、决议，5人参与项目实施过程中施工质量和资金使用的监督，贫困户可通过务工和流转土地增加收入，待项目产生收益后，将收益的10%用于救济特殊建卡贫困户</t>
  </si>
  <si>
    <t>新建12亩蔬菜基地，贫困户可通过务工增加收入</t>
  </si>
  <si>
    <t>1.新建蔬菜基地12亩；2.8米宽钢管大棚3.4亩；3.100立方米水池1个；4.2米宽生产便道160米、1米宽生产便道140米；5.1米宽的排水沟348米；6.50＃PE管300米、32＃PE管250米；7.滴灌系统4亩；8.池塘璧维修80平方米；9.300＃涵管5米；10.移动板房生产用房30平方米。</t>
  </si>
  <si>
    <t>种植成活率≥90%</t>
  </si>
  <si>
    <t>基地建设亩补助成本24167元/亩</t>
  </si>
  <si>
    <t>受益贫困户增加年收入≥1500元/户</t>
  </si>
  <si>
    <t>受益建档立卡贫困≥6户20人</t>
  </si>
  <si>
    <t>江津区李市镇洞塘村2021年度种植辣椒项目</t>
  </si>
  <si>
    <t>李市镇洞塘村</t>
  </si>
  <si>
    <t>重庆市江津区洞垚农产品销售农民专业合作社</t>
  </si>
  <si>
    <t>重庆市江津区洞垚农产品销售农民专业合作社与重庆川汇食品公司签订种植辣椒协议，重点在洞塘村7组、8组、10组发展200亩种植基地，全村的“四类对象”户和洞塘村7组、8组、10组的村民自愿申请自主栽植。财政资金主要用于补助辣椒苗、肥料等生产相关环节费用。</t>
  </si>
  <si>
    <t>受益群众150户426人其中建卡贫困户15户</t>
  </si>
  <si>
    <t>发展辣椒种植户均增收600元，辣椒亩产2000斤</t>
  </si>
  <si>
    <t>增加经济效益，向洞塘村“四类对象户”和7组、8组、10组的村民宣传，有意愿栽种的“四类对象户”可申请，群众互相监督不可领取辣椒苗后不栽种，辣椒红后由重庆川汇食品公司以保底价1.5元/斤进行回收。</t>
  </si>
  <si>
    <t>重庆市江津区洞垚农产品销售农民专业合作社与重庆川汇食品公司签订种植辣椒协议，重点在洞塘村7组、8组、10组发展200亩种植基地，全村的“四类对象”户和洞塘村7组、8组、10组的村民自愿申请自主栽植。</t>
  </si>
  <si>
    <t>辣椒种植面积≥200亩</t>
  </si>
  <si>
    <t>辣椒成活率≥100%</t>
  </si>
  <si>
    <t>辣椒种植亩均补助标准300元/亩.</t>
  </si>
  <si>
    <t>增加贫困人口增收600元</t>
  </si>
  <si>
    <t>受益建档立卡贫困人口≥15户28人</t>
  </si>
  <si>
    <t>辣椒存活期≥1年</t>
  </si>
  <si>
    <t>13883811378</t>
  </si>
  <si>
    <t>江津区贾嗣镇龙山村续建养猪场二期工程</t>
  </si>
  <si>
    <t>重庆市江津区贾嗣镇龙山村村民委员会</t>
  </si>
  <si>
    <t>在龙山村团地社养猪场一期工程旁续建年出栏1000头以上的生猪养猪场，并与一期养猪场共用生活区、管理区，总投入85万元，申请项目补助80万元。
1.养猪场地面采用混凝土结构，房盖采用彩钢棚1个，修建平整场地（挖土方400立方; 挖石方190立方; 土石混填250立方）、堡坎(红砖.水泥.沙灰):长170米，24墙体，约85立方米；饮水池(红砖.水泥.沙灰，长9.6米.宽,5.3米.厚0.24米.高2.5米）、场地硬化（C25混凝土1900平方米）、围墙（24墙，19456块）、修建猪舍、窗户安装（双层玻璃，1.5*0.5，16平方），水帘（20平方米）等设施投入资金60万元，申请项目补助60万元；
2.购买保温屋面钢构（10cm厚防火阻燃，692平方），风机5台，水帘20平方，水帘池（泵）2个，饮水器（碗式，14套），圈舍门16个，保温箱16个，保温灯32个，保温灯头、开关16套，抽水管（50PPR，200米）及其他设备，投入资金15万元，申请项目补助10万元，自筹5万元；
3.扩改建环保区化粪池1个（长15.5米，宽4米，高2.5米）及环保设施（翻耙机1套，搅拌池1个，搅拌机1个）配套升级投入资金10万元，申请项目资金10万元。</t>
  </si>
  <si>
    <t>贫困户140户400人</t>
  </si>
  <si>
    <t xml:space="preserve">1.续建年出栏1000头以上生猪养猪场1900平米以上；
2.地面采用混凝土结构，房盖采用彩钢棚，修建平整场地、饮水池、场地硬化、化粪池、围墙、修建猪舍并配备设备；扩改建环保区及环保设施配套升级，总投资85万元；
3.使农户增收并壮大村集体经济。养猪场年利润约9万元;4.贫困户及村民年分红约2.7万元，村集体年增收约6.3万元；
5.带动贫困户140户、400人以上。</t>
  </si>
  <si>
    <t>24人参与前期项目确定会议、决定在龙山村养猪场一期工程旁续建年出栏1000头生猪养猪场，二期工程与一期工程共用生活及管理区。使农户增收并壮大村集体经济。养猪场年利润约9万元。故村民年分红2.7万元，村集体年增收6.3万元，带动贫困户140户以上。村集体资金的20%将用于防止贫困户返贫的临困救助，约1.26万元，救助贫困户10户以上。</t>
  </si>
  <si>
    <t>养猪场年出产生猪超1000头，养猪场年利润约9万元，其中30%为固定分红及按股分红部分，剩余部分为村集体收入。村集体收入的20%将用于防止贫困户返贫的临困救助，村集体收入的30%用于贫困户及其一般户分红。</t>
  </si>
  <si>
    <t>养猪场年出产生猪超1000头，养猪场年利润约9万元，除去固定分红及按股分红部分，剩余部分为村集体收入。</t>
  </si>
  <si>
    <t>续建养猪场1900平方米，带动贫困户和农户养殖生猪增收，带动村集体增收</t>
  </si>
  <si>
    <r>
      <rPr>
        <sz val="14.0"/>
        <rFont val="宋体"/>
        <charset val="134"/>
      </rPr>
      <t>1.</t>
    </r>
    <r>
      <rPr>
        <sz val="14.0"/>
        <rFont val="宋体"/>
        <charset val="134"/>
      </rPr>
      <t>彩钢棚</t>
    </r>
    <r>
      <rPr>
        <sz val="14.0"/>
        <rFont val="宋体"/>
        <charset val="134"/>
      </rPr>
      <t>1</t>
    </r>
    <r>
      <rPr>
        <sz val="14.0"/>
        <rFont val="宋体"/>
        <charset val="134"/>
      </rPr>
      <t>个；</t>
    </r>
    <r>
      <rPr>
        <sz val="14.0"/>
        <rFont val="宋体"/>
        <charset val="134"/>
      </rPr>
      <t>2.</t>
    </r>
    <r>
      <rPr>
        <sz val="14.0"/>
        <rFont val="宋体"/>
        <charset val="134"/>
      </rPr>
      <t>修建平整场地挖填方</t>
    </r>
    <r>
      <rPr>
        <sz val="14.0"/>
        <rFont val="宋体"/>
        <charset val="134"/>
      </rPr>
      <t>840</t>
    </r>
    <r>
      <rPr>
        <sz val="14.0"/>
        <rFont val="宋体"/>
        <charset val="134"/>
      </rPr>
      <t>立方；</t>
    </r>
    <r>
      <rPr>
        <sz val="14.0"/>
        <rFont val="宋体"/>
        <charset val="134"/>
      </rPr>
      <t>3.</t>
    </r>
    <r>
      <rPr>
        <sz val="14.0"/>
        <rFont val="宋体"/>
        <charset val="134"/>
      </rPr>
      <t>新建堡坎</t>
    </r>
    <r>
      <rPr>
        <sz val="14.0"/>
        <rFont val="宋体"/>
        <charset val="134"/>
      </rPr>
      <t>≥85</t>
    </r>
    <r>
      <rPr>
        <sz val="14.0"/>
        <rFont val="宋体"/>
        <charset val="134"/>
      </rPr>
      <t>立方米；</t>
    </r>
    <r>
      <rPr>
        <sz val="14.0"/>
        <rFont val="宋体"/>
        <charset val="134"/>
      </rPr>
      <t>4.</t>
    </r>
    <r>
      <rPr>
        <sz val="14.0"/>
        <rFont val="宋体"/>
        <charset val="134"/>
      </rPr>
      <t>饮水池</t>
    </r>
    <r>
      <rPr>
        <sz val="14.0"/>
        <rFont val="宋体"/>
        <charset val="134"/>
      </rPr>
      <t>1</t>
    </r>
    <r>
      <rPr>
        <sz val="14.0"/>
        <rFont val="宋体"/>
        <charset val="134"/>
      </rPr>
      <t>口；</t>
    </r>
    <r>
      <rPr>
        <sz val="14.0"/>
        <rFont val="宋体"/>
        <charset val="134"/>
      </rPr>
      <t>5.C25</t>
    </r>
    <r>
      <rPr>
        <sz val="14.0"/>
        <rFont val="宋体"/>
        <charset val="134"/>
      </rPr>
      <t>混凝土场地硬化</t>
    </r>
    <r>
      <rPr>
        <sz val="14.0"/>
        <rFont val="宋体"/>
        <charset val="134"/>
      </rPr>
      <t>1900</t>
    </r>
    <r>
      <rPr>
        <sz val="14.0"/>
        <rFont val="宋体"/>
        <charset val="134"/>
      </rPr>
      <t>平方米；</t>
    </r>
    <r>
      <rPr>
        <sz val="14.0"/>
        <rFont val="宋体"/>
        <charset val="134"/>
      </rPr>
      <t>6.</t>
    </r>
    <r>
      <rPr>
        <sz val="14.0"/>
        <rFont val="宋体"/>
        <charset val="134"/>
      </rPr>
      <t>围墙</t>
    </r>
    <r>
      <rPr>
        <sz val="14.0"/>
        <rFont val="宋体"/>
        <charset val="134"/>
      </rPr>
      <t>≥24</t>
    </r>
    <r>
      <rPr>
        <sz val="14.0"/>
        <rFont val="宋体"/>
        <charset val="134"/>
      </rPr>
      <t>墙</t>
    </r>
    <r>
      <rPr>
        <sz val="14.0"/>
        <rFont val="宋体"/>
        <charset val="134"/>
      </rPr>
      <t>19456</t>
    </r>
    <r>
      <rPr>
        <sz val="14.0"/>
        <rFont val="宋体"/>
        <charset val="134"/>
      </rPr>
      <t>块；</t>
    </r>
    <r>
      <rPr>
        <sz val="14.0"/>
        <rFont val="宋体"/>
        <charset val="134"/>
      </rPr>
      <t>7.</t>
    </r>
    <r>
      <rPr>
        <sz val="14.0"/>
        <rFont val="宋体"/>
        <charset val="134"/>
      </rPr>
      <t>修建猪舍、窗户安装、水帘等；</t>
    </r>
    <r>
      <rPr>
        <sz val="14.0"/>
        <rFont val="宋体"/>
        <charset val="134"/>
      </rPr>
      <t>8.</t>
    </r>
    <r>
      <rPr>
        <sz val="14.0"/>
        <rFont val="宋体"/>
        <charset val="134"/>
      </rPr>
      <t>购买保温屋面钢构</t>
    </r>
    <r>
      <rPr>
        <sz val="14.0"/>
        <rFont val="宋体"/>
        <charset val="134"/>
      </rPr>
      <t>692</t>
    </r>
    <r>
      <rPr>
        <sz val="14.0"/>
        <rFont val="宋体"/>
        <charset val="134"/>
      </rPr>
      <t>平方；</t>
    </r>
    <r>
      <rPr>
        <sz val="14.0"/>
        <rFont val="宋体"/>
        <charset val="134"/>
      </rPr>
      <t>9.</t>
    </r>
    <r>
      <rPr>
        <sz val="14.0"/>
        <rFont val="宋体"/>
        <charset val="134"/>
      </rPr>
      <t>风机</t>
    </r>
    <r>
      <rPr>
        <sz val="14.0"/>
        <rFont val="宋体"/>
        <charset val="134"/>
      </rPr>
      <t>5</t>
    </r>
    <r>
      <rPr>
        <sz val="14.0"/>
        <rFont val="宋体"/>
        <charset val="134"/>
      </rPr>
      <t>台；</t>
    </r>
    <r>
      <rPr>
        <sz val="14.0"/>
        <rFont val="宋体"/>
        <charset val="134"/>
      </rPr>
      <t>10.</t>
    </r>
    <r>
      <rPr>
        <sz val="14.0"/>
        <rFont val="宋体"/>
        <charset val="134"/>
      </rPr>
      <t>水帘池（泵）</t>
    </r>
    <r>
      <rPr>
        <sz val="14.0"/>
        <rFont val="宋体"/>
        <charset val="134"/>
      </rPr>
      <t>2</t>
    </r>
    <r>
      <rPr>
        <sz val="14.0"/>
        <rFont val="宋体"/>
        <charset val="134"/>
      </rPr>
      <t>个；</t>
    </r>
    <r>
      <rPr>
        <sz val="14.0"/>
        <rFont val="宋体"/>
        <charset val="134"/>
      </rPr>
      <t>11.</t>
    </r>
    <r>
      <rPr>
        <sz val="14.0"/>
        <rFont val="宋体"/>
        <charset val="134"/>
      </rPr>
      <t>碗式饮水器</t>
    </r>
    <r>
      <rPr>
        <sz val="14.0"/>
        <rFont val="宋体"/>
        <charset val="134"/>
      </rPr>
      <t>14</t>
    </r>
    <r>
      <rPr>
        <sz val="14.0"/>
        <rFont val="宋体"/>
        <charset val="134"/>
      </rPr>
      <t>套；</t>
    </r>
    <r>
      <rPr>
        <sz val="14.0"/>
        <rFont val="宋体"/>
        <charset val="134"/>
      </rPr>
      <t>12.</t>
    </r>
    <r>
      <rPr>
        <sz val="14.0"/>
        <rFont val="宋体"/>
        <charset val="134"/>
      </rPr>
      <t>圈舍门</t>
    </r>
    <r>
      <rPr>
        <sz val="14.0"/>
        <rFont val="宋体"/>
        <charset val="134"/>
      </rPr>
      <t>16</t>
    </r>
    <r>
      <rPr>
        <sz val="14.0"/>
        <rFont val="宋体"/>
        <charset val="134"/>
      </rPr>
      <t>个；</t>
    </r>
    <r>
      <rPr>
        <sz val="14.0"/>
        <rFont val="宋体"/>
        <charset val="134"/>
      </rPr>
      <t>13.</t>
    </r>
    <r>
      <rPr>
        <sz val="14.0"/>
        <rFont val="宋体"/>
        <charset val="134"/>
      </rPr>
      <t>保温箱</t>
    </r>
    <r>
      <rPr>
        <sz val="14.0"/>
        <rFont val="宋体"/>
        <charset val="134"/>
      </rPr>
      <t>16</t>
    </r>
    <r>
      <rPr>
        <sz val="14.0"/>
        <rFont val="宋体"/>
        <charset val="134"/>
      </rPr>
      <t>个；</t>
    </r>
    <r>
      <rPr>
        <sz val="14.0"/>
        <rFont val="宋体"/>
        <charset val="134"/>
      </rPr>
      <t>14.</t>
    </r>
    <r>
      <rPr>
        <sz val="14.0"/>
        <rFont val="宋体"/>
        <charset val="134"/>
      </rPr>
      <t>保温灯</t>
    </r>
    <r>
      <rPr>
        <sz val="14.0"/>
        <rFont val="宋体"/>
        <charset val="134"/>
      </rPr>
      <t>32</t>
    </r>
    <r>
      <rPr>
        <sz val="14.0"/>
        <rFont val="宋体"/>
        <charset val="134"/>
      </rPr>
      <t>个；</t>
    </r>
    <r>
      <rPr>
        <sz val="14.0"/>
        <rFont val="宋体"/>
        <charset val="134"/>
      </rPr>
      <t>15.</t>
    </r>
    <r>
      <rPr>
        <sz val="14.0"/>
        <rFont val="宋体"/>
        <charset val="134"/>
      </rPr>
      <t>保温灯头、开关</t>
    </r>
    <r>
      <rPr>
        <sz val="14.0"/>
        <rFont val="宋体"/>
        <charset val="134"/>
      </rPr>
      <t>16</t>
    </r>
    <r>
      <rPr>
        <sz val="14.0"/>
        <rFont val="宋体"/>
        <charset val="134"/>
      </rPr>
      <t>套；</t>
    </r>
    <r>
      <rPr>
        <sz val="14.0"/>
        <rFont val="宋体"/>
        <charset val="134"/>
      </rPr>
      <t>16.50PPR</t>
    </r>
    <r>
      <rPr>
        <sz val="14.0"/>
        <rFont val="宋体"/>
        <charset val="134"/>
      </rPr>
      <t>抽水管</t>
    </r>
    <r>
      <rPr>
        <sz val="14.0"/>
        <rFont val="宋体"/>
        <charset val="134"/>
      </rPr>
      <t>200</t>
    </r>
    <r>
      <rPr>
        <sz val="14.0"/>
        <rFont val="宋体"/>
        <charset val="134"/>
      </rPr>
      <t>米及其他设备；</t>
    </r>
    <r>
      <rPr>
        <sz val="14.0"/>
        <rFont val="宋体"/>
        <charset val="134"/>
      </rPr>
      <t>17.</t>
    </r>
    <r>
      <rPr>
        <sz val="14.0"/>
        <rFont val="宋体"/>
        <charset val="134"/>
      </rPr>
      <t>扩改建环保区化粪池</t>
    </r>
    <r>
      <rPr>
        <sz val="14.0"/>
        <rFont val="宋体"/>
        <charset val="134"/>
      </rPr>
      <t>1</t>
    </r>
    <r>
      <rPr>
        <sz val="14.0"/>
        <rFont val="宋体"/>
        <charset val="134"/>
      </rPr>
      <t>个及环保设施（翻耙机</t>
    </r>
    <r>
      <rPr>
        <sz val="14.0"/>
        <rFont val="宋体"/>
        <charset val="134"/>
      </rPr>
      <t>1</t>
    </r>
    <r>
      <rPr>
        <sz val="14.0"/>
        <rFont val="宋体"/>
        <charset val="134"/>
      </rPr>
      <t>套，搅拌池</t>
    </r>
    <r>
      <rPr>
        <sz val="14.0"/>
        <rFont val="宋体"/>
        <charset val="134"/>
      </rPr>
      <t>1</t>
    </r>
    <r>
      <rPr>
        <sz val="14.0"/>
        <rFont val="宋体"/>
        <charset val="134"/>
      </rPr>
      <t>个，搅拌机</t>
    </r>
    <r>
      <rPr>
        <sz val="14.0"/>
        <rFont val="宋体"/>
        <charset val="134"/>
      </rPr>
      <t>1</t>
    </r>
    <r>
      <rPr>
        <sz val="14.0"/>
        <rFont val="宋体"/>
        <charset val="134"/>
      </rPr>
      <t>个）配套升级。</t>
    </r>
    <r>
      <rPr>
        <sz val="14.0"/>
        <rFont val="宋体"/>
        <charset val="134"/>
      </rPr>
      <t xml:space="preserve"></t>
    </r>
    <phoneticPr fontId="0" type="noConversion"/>
  </si>
  <si>
    <t>验收合格率100%</t>
  </si>
  <si>
    <t>财政资金补助猪场修建约420元/平方米</t>
  </si>
  <si>
    <t>生猪入栏后，集体经济增收6.3万元，分红资金2.7万，救助贫困户资金1.26万元</t>
  </si>
  <si>
    <t>受益建卡贫困户人数≥400人</t>
  </si>
  <si>
    <t>江津区白沙镇复建村生态土猪养殖场建设项目</t>
  </si>
  <si>
    <t>白沙镇复建村</t>
  </si>
  <si>
    <t>重庆市金复建农业发展有限公司</t>
  </si>
  <si>
    <t>修建350平方米养猪场：
1、猪舍350平方米，20间，长4米、宽4米，计350平方米，砖混结构。安装吊扇20台，配饲料车2辆，产床、保育床各1套。
2、消毒室1间，长2.5米， 宽4米，计10平方米，砖混结构。配背负式消毒机1部。
3、办公室和宿舍5米、宽8米，共40平方米，砖混结构。
4、饲料房长4米、宽5米，共20平方米，砖混结构。购置粉碎机1套，磅秤1台，消毒机1台。
5、沼气池1座，20立方米。
6、沼液池1座，10立方米。
7、储粪池1座，10立方米。
8、供水设施设备1套。给水标准：每头猪每天平均应给水15L，饮水器的流量应为1.5L。</t>
  </si>
  <si>
    <t>受益贫困户≥60人。</t>
  </si>
  <si>
    <t>预计年收益14.5万元</t>
  </si>
  <si>
    <t>一是收购贫困户玉米、红苕等养殖饲料，带动贫困户≥20户，收购金额≥20000元。
二是聘请贫困户2人务工，务工月工资≥2000元</t>
  </si>
  <si>
    <t>新建养猪场350平方米，带动贫困户增收。</t>
  </si>
  <si>
    <r>
      <rPr>
        <sz val="14.0"/>
        <rFont val="宋体"/>
        <charset val="134"/>
      </rPr>
      <t>1.</t>
    </r>
    <r>
      <rPr>
        <sz val="14.0"/>
        <rFont val="宋体"/>
        <charset val="134"/>
      </rPr>
      <t>猪舍</t>
    </r>
    <r>
      <rPr>
        <sz val="14.0"/>
        <rFont val="宋体"/>
        <charset val="134"/>
      </rPr>
      <t>20</t>
    </r>
    <r>
      <rPr>
        <sz val="14.0"/>
        <rFont val="宋体"/>
        <charset val="134"/>
      </rPr>
      <t>间</t>
    </r>
    <r>
      <rPr>
        <sz val="14.0"/>
        <rFont val="宋体"/>
        <charset val="134"/>
      </rPr>
      <t>350</t>
    </r>
    <r>
      <rPr>
        <sz val="14.0"/>
        <rFont val="宋体"/>
        <charset val="134"/>
      </rPr>
      <t>平方米及配套设施；</t>
    </r>
    <r>
      <rPr>
        <sz val="14.0"/>
        <rFont val="宋体"/>
        <charset val="134"/>
      </rPr>
      <t>2.</t>
    </r>
    <r>
      <rPr>
        <sz val="14.0"/>
        <rFont val="宋体"/>
        <charset val="134"/>
      </rPr>
      <t>消毒室</t>
    </r>
    <r>
      <rPr>
        <sz val="14.0"/>
        <rFont val="宋体"/>
        <charset val="134"/>
      </rPr>
      <t>1</t>
    </r>
    <r>
      <rPr>
        <sz val="14.0"/>
        <rFont val="宋体"/>
        <charset val="134"/>
      </rPr>
      <t>间配背负式消毒机</t>
    </r>
    <r>
      <rPr>
        <sz val="14.0"/>
        <rFont val="宋体"/>
        <charset val="134"/>
      </rPr>
      <t>1</t>
    </r>
    <r>
      <rPr>
        <sz val="14.0"/>
        <rFont val="宋体"/>
        <charset val="134"/>
      </rPr>
      <t>部；</t>
    </r>
    <r>
      <rPr>
        <sz val="14.0"/>
        <rFont val="宋体"/>
        <charset val="134"/>
      </rPr>
      <t>3.</t>
    </r>
    <r>
      <rPr>
        <sz val="14.0"/>
        <rFont val="宋体"/>
        <charset val="134"/>
      </rPr>
      <t>办公室和宿舍共</t>
    </r>
    <r>
      <rPr>
        <sz val="14.0"/>
        <rFont val="宋体"/>
        <charset val="134"/>
      </rPr>
      <t>40</t>
    </r>
    <r>
      <rPr>
        <sz val="14.0"/>
        <rFont val="宋体"/>
        <charset val="134"/>
      </rPr>
      <t>平方米；</t>
    </r>
    <r>
      <rPr>
        <sz val="14.0"/>
        <rFont val="宋体"/>
        <charset val="134"/>
      </rPr>
      <t>4.</t>
    </r>
    <r>
      <rPr>
        <sz val="14.0"/>
        <rFont val="宋体"/>
        <charset val="134"/>
      </rPr>
      <t>饲料房共</t>
    </r>
    <r>
      <rPr>
        <sz val="14.0"/>
        <rFont val="宋体"/>
        <charset val="134"/>
      </rPr>
      <t>20</t>
    </r>
    <r>
      <rPr>
        <sz val="14.0"/>
        <rFont val="宋体"/>
        <charset val="134"/>
      </rPr>
      <t>平方米，购置粉碎机</t>
    </r>
    <r>
      <rPr>
        <sz val="14.0"/>
        <rFont val="宋体"/>
        <charset val="134"/>
      </rPr>
      <t>1</t>
    </r>
    <r>
      <rPr>
        <sz val="14.0"/>
        <rFont val="宋体"/>
        <charset val="134"/>
      </rPr>
      <t>套，磅秤</t>
    </r>
    <r>
      <rPr>
        <sz val="14.0"/>
        <rFont val="宋体"/>
        <charset val="134"/>
      </rPr>
      <t>1</t>
    </r>
    <r>
      <rPr>
        <sz val="14.0"/>
        <rFont val="宋体"/>
        <charset val="134"/>
      </rPr>
      <t>台，消毒机</t>
    </r>
    <r>
      <rPr>
        <sz val="14.0"/>
        <rFont val="宋体"/>
        <charset val="134"/>
      </rPr>
      <t>1</t>
    </r>
    <r>
      <rPr>
        <sz val="14.0"/>
        <rFont val="宋体"/>
        <charset val="134"/>
      </rPr>
      <t>台；</t>
    </r>
    <r>
      <rPr>
        <sz val="14.0"/>
        <rFont val="宋体"/>
        <charset val="134"/>
      </rPr>
      <t>5.</t>
    </r>
    <r>
      <rPr>
        <sz val="14.0"/>
        <rFont val="宋体"/>
        <charset val="134"/>
      </rPr>
      <t>沼气池</t>
    </r>
    <r>
      <rPr>
        <sz val="14.0"/>
        <rFont val="宋体"/>
        <charset val="134"/>
      </rPr>
      <t>1</t>
    </r>
    <r>
      <rPr>
        <sz val="14.0"/>
        <rFont val="宋体"/>
        <charset val="134"/>
      </rPr>
      <t>座</t>
    </r>
    <r>
      <rPr>
        <sz val="14.0"/>
        <rFont val="宋体"/>
        <charset val="134"/>
      </rPr>
      <t>20</t>
    </r>
    <r>
      <rPr>
        <sz val="14.0"/>
        <rFont val="宋体"/>
        <charset val="134"/>
      </rPr>
      <t>立方米；</t>
    </r>
    <r>
      <rPr>
        <sz val="14.0"/>
        <rFont val="宋体"/>
        <charset val="134"/>
      </rPr>
      <t>6.</t>
    </r>
    <r>
      <rPr>
        <sz val="14.0"/>
        <rFont val="宋体"/>
        <charset val="134"/>
      </rPr>
      <t>沼液池</t>
    </r>
    <r>
      <rPr>
        <sz val="14.0"/>
        <rFont val="宋体"/>
        <charset val="134"/>
      </rPr>
      <t>1</t>
    </r>
    <r>
      <rPr>
        <sz val="14.0"/>
        <rFont val="宋体"/>
        <charset val="134"/>
      </rPr>
      <t>座</t>
    </r>
    <r>
      <rPr>
        <sz val="14.0"/>
        <rFont val="宋体"/>
        <charset val="134"/>
      </rPr>
      <t>10</t>
    </r>
    <r>
      <rPr>
        <sz val="14.0"/>
        <rFont val="宋体"/>
        <charset val="134"/>
      </rPr>
      <t>立方米；</t>
    </r>
    <r>
      <rPr>
        <sz val="14.0"/>
        <rFont val="宋体"/>
        <charset val="134"/>
      </rPr>
      <t>7.</t>
    </r>
    <r>
      <rPr>
        <sz val="14.0"/>
        <rFont val="宋体"/>
        <charset val="134"/>
      </rPr>
      <t>储粪池</t>
    </r>
    <r>
      <rPr>
        <sz val="14.0"/>
        <rFont val="宋体"/>
        <charset val="134"/>
      </rPr>
      <t>1</t>
    </r>
    <r>
      <rPr>
        <sz val="14.0"/>
        <rFont val="宋体"/>
        <charset val="134"/>
      </rPr>
      <t>座</t>
    </r>
    <r>
      <rPr>
        <sz val="14.0"/>
        <rFont val="宋体"/>
        <charset val="134"/>
      </rPr>
      <t>10</t>
    </r>
    <r>
      <rPr>
        <sz val="14.0"/>
        <rFont val="宋体"/>
        <charset val="134"/>
      </rPr>
      <t>立方米；</t>
    </r>
    <r>
      <rPr>
        <sz val="14.0"/>
        <rFont val="宋体"/>
        <charset val="134"/>
      </rPr>
      <t>8.</t>
    </r>
    <r>
      <rPr>
        <sz val="14.0"/>
        <rFont val="宋体"/>
        <charset val="134"/>
      </rPr>
      <t>供水设施设备</t>
    </r>
    <r>
      <rPr>
        <sz val="14.0"/>
        <rFont val="宋体"/>
        <charset val="134"/>
      </rPr>
      <t>1</t>
    </r>
    <r>
      <rPr>
        <sz val="14.0"/>
        <rFont val="宋体"/>
        <charset val="134"/>
      </rPr>
      <t>套。</t>
    </r>
    <r>
      <rPr>
        <sz val="14.0"/>
        <rFont val="宋体"/>
        <charset val="134"/>
      </rPr>
      <t xml:space="preserve"></t>
    </r>
    <phoneticPr fontId="0" type="noConversion"/>
  </si>
  <si>
    <t>验收合格率≥100%</t>
  </si>
  <si>
    <t>财政资金补助52.476万元，超出部分自筹</t>
  </si>
  <si>
    <t>年利润≥14.5万元
带动贫困户增收≥2000元/户</t>
  </si>
  <si>
    <t>带动贫困户≥20户60人</t>
  </si>
  <si>
    <t>使用年限≥5年</t>
  </si>
  <si>
    <t>群众满意度≥95%</t>
  </si>
  <si>
    <t>江津区柏林镇华盖村2021年肉牛养殖股权化改革项目</t>
  </si>
  <si>
    <t>柏林镇华盖村</t>
  </si>
  <si>
    <t>锌硒蓝家庭农场</t>
  </si>
  <si>
    <t>1. 养殖采取一次性投入方式，购买养殖肉牛20头，购买350-400斤左右的黄牛进行养殖，补助购牛费用；
2.购买饲料（酒糟、玉米）100吨。
3.采取股权化改革方式进行，村集体占有财政投入资金的50%，业主占50%。</t>
  </si>
  <si>
    <t>受益农户100余人，涉及建卡贫困户40余人</t>
  </si>
  <si>
    <t>增加村集体经济收入1.5万元/年以上。</t>
  </si>
  <si>
    <t>向附近群众及贫困户收购肉牛饲料，带动贫困户10户种植和就业。吸收贫困户劳动力务工，初定80元/天，按月结算。</t>
  </si>
  <si>
    <t>项目设定5年，村集体占有财政投入资金的50%，业主占50%村集体每年固定分红1.5万元。村集体经济收入的40%用于贫困户产业发展或公益性岗位开发。</t>
  </si>
  <si>
    <t>项目设定5年，村集体占有财政投入资金的50%，业主占50%，村集体每年固定分红1.5万元。</t>
  </si>
  <si>
    <t>养殖肉牛20头以上，收入达到20万元。</t>
  </si>
  <si>
    <r>
      <rPr>
        <sz val="14.0"/>
        <rFont val="宋体"/>
        <charset val="134"/>
      </rPr>
      <t>1.</t>
    </r>
    <r>
      <rPr>
        <sz val="14.0"/>
        <rFont val="宋体"/>
        <charset val="134"/>
      </rPr>
      <t>购置肉牛</t>
    </r>
    <r>
      <rPr>
        <sz val="14.0"/>
        <rFont val="宋体"/>
        <charset val="134"/>
      </rPr>
      <t>≥20</t>
    </r>
    <r>
      <rPr>
        <sz val="14.0"/>
        <rFont val="宋体"/>
        <charset val="134"/>
      </rPr>
      <t>头；</t>
    </r>
    <r>
      <rPr>
        <sz val="14.0"/>
        <rFont val="宋体"/>
        <charset val="134"/>
      </rPr>
      <t>2.</t>
    </r>
    <r>
      <rPr>
        <sz val="14.0"/>
        <rFont val="宋体"/>
        <charset val="134"/>
      </rPr>
      <t>购买饲料</t>
    </r>
    <r>
      <rPr>
        <sz val="14.0"/>
        <rFont val="宋体"/>
        <charset val="134"/>
      </rPr>
      <t>≥100</t>
    </r>
    <r>
      <rPr>
        <sz val="14.0"/>
        <rFont val="宋体"/>
        <charset val="134"/>
      </rPr>
      <t>吨</t>
    </r>
    <r>
      <rPr>
        <sz val="14.0"/>
        <rFont val="宋体"/>
        <charset val="134"/>
      </rPr>
      <t xml:space="preserve"></t>
    </r>
    <phoneticPr fontId="0" type="noConversion"/>
  </si>
  <si>
    <t>养殖成活率≥95%</t>
  </si>
  <si>
    <t>肉牛≥12000元/头，饲料≥3000元/头</t>
  </si>
  <si>
    <t>带动贫困户人口增收≥3万元。</t>
  </si>
  <si>
    <r>
      <rPr>
        <sz val="14.0"/>
        <color rgb="FF000000"/>
        <rFont val="宋体"/>
        <charset val="134"/>
      </rPr>
      <t>受益建卡贫困户人数</t>
    </r>
    <r>
      <rPr>
        <sz val="14.0"/>
        <color rgb="FF000000"/>
        <rFont val="宋体"/>
        <charset val="134"/>
      </rPr>
      <t>≥40</t>
    </r>
    <r>
      <rPr>
        <sz val="14.0"/>
        <color rgb="FF000000"/>
        <rFont val="宋体"/>
        <charset val="134"/>
      </rPr>
      <t>人</t>
    </r>
    <r>
      <rPr>
        <sz val="14.0"/>
        <color rgb="FF000000"/>
        <rFont val="宋体"/>
        <charset val="134"/>
      </rPr>
      <t xml:space="preserve"></t>
    </r>
    <phoneticPr fontId="0" type="noConversion"/>
  </si>
  <si>
    <t>长期发展率≥95%</t>
  </si>
  <si>
    <t>简仁会</t>
  </si>
  <si>
    <t>13*******88</t>
  </si>
  <si>
    <t>江津区石蟆镇2021年制糖标准化车间改造项目</t>
  </si>
  <si>
    <t>扩建</t>
  </si>
  <si>
    <t>石蟆镇稿子社区</t>
  </si>
  <si>
    <t>重庆锦兴瑞食品有限公司</t>
  </si>
  <si>
    <t>股权化改革项目，制糖标准化车间改造：
1、库房:建筑面积600平方米，含房屋建材、硬化场地、内外装修、线路安装、相应通道。
2、安装购置设备:
（1）蔗糖烘干设备3台，含烘干机2台型号PS—系列、烘干除湿机1台型号DPHG—125、烘干房1间
（2）蔗糖熬制设备，含制糖连环灶、配套设施、锅4口\室内装修、水电安装
（3）蔗渣打包机1台， 型号9QYG—0.5含场地、配套设施
（4）制糖磨具350张，含相应的操作设施（台）、室内装修、线路安装
（5）化验设备1套，含化验房2间、室内装修、水电安装、配套的设施
（6）风淋室1间，型号FLS，含更衣间、消毒洗手间、水电安装、室内装修
（7）燃气锅炉1台，含锅炉房、蒸汽配套设施设备、水质处理设施设备、专用天然气管道设施及仪表、水电安装、附属设施设备</t>
  </si>
  <si>
    <t>受益户280人，其中建卡贫困户30人</t>
  </si>
  <si>
    <t>改造红糖制糖车间，促进智能化、标准化，红糖产出提质增量，吸收当地劳动力就近务工，收购甘蔗</t>
  </si>
  <si>
    <t>村民代表大会评议决议上报，财政补助资金进行股权化改革。以经营主体+贫困人员就业带动模式带动贫困户，经营主体+资金+贫困户入股分红带动贫困户，项目建设过程由村务监督委员会全程监督。</t>
  </si>
  <si>
    <t>2．每年度固定分红：重庆锦兴瑞食品有限公司按项目财政投入分配到石蟆镇稿子社区集体方的股金共29.4万元，每年按5% 标准支付给石蟆镇稿子社区集体固定分红，即1.47万元/年，连续分5年。</t>
  </si>
  <si>
    <t>1．财政补助资金股权分配份额：财政投入股权化改革项目资金98万元。其中，稿子社区集体持有项目股金29.4万元，占项目股权投资的 30%，重庆锦兴瑞食品有限公司持有项目股金68.6万元，占项目股权投资的70%。2．每年度固定分红：重庆锦兴瑞食品有限公司按项目财政投入分配到石蟆镇稿子社区集体方的股金共29.4万元，每年按5% 标准支付给石蟆镇稿子社区集体固定分红，即1.47万元/年，连续分5年。</t>
  </si>
  <si>
    <t xml:space="preserve">完成包装车间250平方米，库房650平方米等的购置和建设，按时开工、按时完工，工程合格，受益贫困户57人，满意度达90%
</t>
  </si>
  <si>
    <t xml:space="preserve">
1、库房600平方米
2、蔗糖烘干设备3台
3.蔗糖熬制设备1套
4.蔗渣打包机1台
5.制糖磨具350张
6.化验设备1套
7.燃气锅炉1台</t>
  </si>
  <si>
    <t>工程验收合格率100%</t>
  </si>
  <si>
    <t>1.库房建设50万2设备购置148万</t>
  </si>
  <si>
    <t>带动村集体经济增收≥1万元</t>
  </si>
  <si>
    <t>贫困人口30人</t>
  </si>
  <si>
    <t>工程设计使用年限≥20年</t>
  </si>
  <si>
    <t>受益贫困人口满意度90%</t>
  </si>
  <si>
    <t>朱红梅</t>
  </si>
  <si>
    <t>15*******17</t>
  </si>
  <si>
    <t>江津区石蟆镇2021年蚕桑基地改造项目</t>
  </si>
  <si>
    <t>改扩建</t>
  </si>
  <si>
    <t>石蟆镇关溪村</t>
  </si>
  <si>
    <t>重庆市金桑农业开发有限公司</t>
  </si>
  <si>
    <t xml:space="preserve">1.新建彩钢棚600平方米高4米；瓦厚度50丝，钢管厚度0.2厘米
2.厂房改建1000平方米，包括房顶彩钢瓦新建瓦厚度50丝，钢管厚度0.2厘米墙面翻新刷白5000平米，安装水电
3新建展厅80平米，转混结构，内外墙粉刷，展厅装修，包括吊顶，展柜等
4.半自动化撒灰机10套，含振荡器，轨道，石灰盒，电机等
5.地面平整、硬化700平方米c25混凝土10公分厚                                                                         </t>
  </si>
  <si>
    <t>受益580人，其中建卡贫困户70人</t>
  </si>
  <si>
    <t>加长蚕桑养殖产业链接，促进桑叶茶生产批量化，标准化，吸纳当地劳动力就近务工</t>
  </si>
  <si>
    <t>村民代表大会评议决议上报，财政补助资金进行股权化改革。以经营主体+贫困人员就业带动模式带动贫困户，经营主体+资金+贫困户入股分红带动贫困户两种模式带动贫困户，项目建设过程由村务监督委员会全程监督。</t>
  </si>
  <si>
    <t>2．每年度固定分红：重庆市金桑农业开发有限公司按项目财政投入分配到石蟆镇关溪村集体方的股金共16.5万元，每年按5% 标准支付给石蟆镇关溪村集体固定分红，即0.825万元/年，连续分5年。</t>
  </si>
  <si>
    <t>1．财政补助资金股权分配份额：财政投入股权化改革项目资金55万元。其中，关溪村集体持有项目股金16.5万元，占项目股权投资的 30%，重庆市金桑农业开发有限公司持有项目股金38.5万元，占项目股权投资的70%。2．每年度固定分红：重庆市金桑农业开发有限公司按项目财政投入分配到石蟆镇关溪村集体方的股金共16.5万元，每年按5% 标准支付给石蟆镇关溪村集体固定分红，即0.825万元/年，连续分5年。</t>
  </si>
  <si>
    <t>完成彩钢棚600平方米等的建设，按时开工、按时完工，工程合格，受益贫困户70人，满意度达90%</t>
  </si>
  <si>
    <t>1.彩钢棚600平方米2.厂房1000平方米3.撒灰机10套4.地面平整、硬化700平方米</t>
  </si>
  <si>
    <t>1.修建彩钢棚、厂房改建70万包括（600平米彩钢房18万，厂房墙翻新4000平米10万，厂房加固围墙加固17万，展厅80平米18，水电7万，）2.撒灰机10万3.地面平整、硬化30万</t>
  </si>
  <si>
    <t>带动村集体经济增收≥0.8万元</t>
  </si>
  <si>
    <t>受益贫困户70人</t>
  </si>
  <si>
    <t>朱代金</t>
  </si>
  <si>
    <t>15*******88</t>
  </si>
  <si>
    <t>江津区石蟆镇2021年扶贫农产品分拣中心建设项目</t>
  </si>
  <si>
    <t>石蟆镇感益村</t>
  </si>
  <si>
    <t>重庆市江津区淘家乡电子商务有限责任公司</t>
  </si>
  <si>
    <t>1.地面平整10亩，硬化5亩，约3330平方，采用级配碎石找平。铺筑厚度15公分。需用到碎石约495立方。                          2.C30混凝土硬化20公分，约660立方。3.650平米分拣仓，钢架结构，高6米，主体热镀锌管材立柱，墙体使用7.5cm双层板，房盖使用7.5cm双层板。其中75墙面彩钢板815㎡，75屋面彩钢板660㎡，型钢49.5T，门30㎡，窗52㎡。
4.分拣仓基础采用人工挖孔桩，桩基直径80公分。地梁尺寸30*50。采用c30混凝土。共计189立方。               5.厂区围墙砖体结构40公分宽*60公分高，每3米做一个砖体结构柱子，高1.2米，中间采用铁艺围栏。</t>
  </si>
  <si>
    <t>受益群众300人，其中贫困户30人</t>
  </si>
  <si>
    <t>建设办公场所、仓库等，吸纳当地劳动力就近务工；通过直播发展电商，带动农产品售卖260万元</t>
  </si>
  <si>
    <t xml:space="preserve">
2． 每年度固定分红：重庆市江津区淘家乡电子商务有限责任公司按项目财政投入分配到石蟆镇大同村集体方的股金共30万元，每年按5% 标准支付给石蟆镇大同村集体固定分红，即1.5万元/年，连续分5年。</t>
  </si>
  <si>
    <t>1． 财政补助资金股权分配份额：财政投入股权化改革项目资金100万元。其中，关大同村集体持有项目股金30万元，占项目股权投资的 30%，重庆市江津区淘家乡电子商务有限责任公司持有项目股金70万元，占项目股权投资的70%。2．每年度固定分红：重庆市江津区淘家乡电子商务有限责任公司按项目财政投入分配到石蟆镇大同村每年按5% 标准支付给石蟆镇大同村集体固定分红，即1.5万元/年，连续分5年。</t>
  </si>
  <si>
    <t xml:space="preserve">完成5亩土地平场，650平方分拣仓库的建设，按时开工、按时完工，工程合格，受益贫困户30人，满意度达90%
</t>
  </si>
  <si>
    <t>平场硬化5亩土地分拣仓库650平方米</t>
  </si>
  <si>
    <t>平场硬化70万，分拣仓库建设130万</t>
  </si>
  <si>
    <t>带动农产品售卖100万元</t>
  </si>
  <si>
    <t>受益贫困户30人</t>
  </si>
  <si>
    <r>
      <rPr>
        <sz val="14.0"/>
        <rFont val="宋体"/>
        <charset val="134"/>
      </rPr>
      <t>受益贫困人口满意度</t>
    </r>
    <r>
      <rPr>
        <sz val="14.0"/>
        <rFont val="宋体"/>
        <charset val="134"/>
      </rPr>
      <t xml:space="preserve">≥90%</t>
    </r>
    <phoneticPr fontId="0" type="noConversion"/>
  </si>
  <si>
    <t>何春梅</t>
  </si>
  <si>
    <t>18*******11</t>
  </si>
  <si>
    <t>江津区2021年扶贫产品认定项目</t>
  </si>
  <si>
    <t>各有关镇街</t>
  </si>
  <si>
    <t>在全区范围内认定扶贫产品400-500款,每个扶贫产品按800元进行一次性补助，单个市场主体最高不超过4000元。</t>
  </si>
  <si>
    <t>受益贫困户≥1200人。</t>
  </si>
  <si>
    <t>项目实施后，每款扶贫产品至少带动贫困户3人，人均增收300元。受益对象满意度大于等于95%</t>
  </si>
  <si>
    <t>扶贫产品认定主体通过技术指导、产品代销、雇佣务工、带动发展等方式带动贫困户。</t>
  </si>
  <si>
    <t>其他</t>
  </si>
  <si>
    <r>
      <rPr>
        <sz val="14.0"/>
        <rFont val="宋体"/>
        <charset val="134"/>
      </rPr>
      <t>对全区认定的扶贫产品</t>
    </r>
    <r>
      <rPr>
        <sz val="14.0"/>
        <rFont val="宋体"/>
        <charset val="134"/>
      </rPr>
      <t>400—500</t>
    </r>
    <r>
      <rPr>
        <sz val="14.0"/>
        <rFont val="宋体"/>
        <charset val="134"/>
      </rPr>
      <t>款进行一次性补贴</t>
    </r>
    <r>
      <rPr>
        <sz val="14.0"/>
        <rFont val="宋体"/>
        <charset val="134"/>
      </rPr>
      <t xml:space="preserve"></t>
    </r>
    <phoneticPr fontId="0" type="noConversion"/>
  </si>
  <si>
    <r>
      <rPr>
        <sz val="14.0"/>
        <rFont val="宋体"/>
        <charset val="134"/>
      </rPr>
      <t>补助认定产品</t>
    </r>
    <r>
      <rPr>
        <sz val="14.0"/>
        <rFont val="宋体"/>
        <charset val="134"/>
      </rPr>
      <t>400—500</t>
    </r>
    <r>
      <rPr>
        <sz val="14.0"/>
        <rFont val="宋体"/>
        <charset val="134"/>
      </rPr>
      <t>款</t>
    </r>
    <r>
      <rPr>
        <sz val="14.0"/>
        <rFont val="宋体"/>
        <charset val="134"/>
      </rPr>
      <t xml:space="preserve"></t>
    </r>
    <phoneticPr fontId="0" type="noConversion"/>
  </si>
  <si>
    <t>补助及时率100%</t>
  </si>
  <si>
    <t>财政补助按800元/款标准执行，单个市场主体累计享受补贴不超过4000元</t>
  </si>
  <si>
    <r>
      <rPr>
        <sz val="14.0"/>
        <rFont val="宋体"/>
        <charset val="134"/>
      </rPr>
      <t>受益贫困户</t>
    </r>
    <r>
      <rPr>
        <sz val="14.0"/>
        <rFont val="宋体"/>
        <charset val="134"/>
      </rPr>
      <t>≥1200</t>
    </r>
    <r>
      <rPr>
        <sz val="14.0"/>
        <rFont val="宋体"/>
        <charset val="134"/>
      </rPr>
      <t>人</t>
    </r>
    <r>
      <rPr>
        <sz val="14.0"/>
        <rFont val="宋体"/>
        <charset val="134"/>
      </rPr>
      <t xml:space="preserve"></t>
    </r>
    <phoneticPr fontId="0" type="noConversion"/>
  </si>
  <si>
    <r>
      <rPr>
        <sz val="14.0"/>
        <rFont val="宋体"/>
        <charset val="134"/>
      </rPr>
      <t>持续年限</t>
    </r>
    <r>
      <rPr>
        <sz val="14.0"/>
        <rFont val="宋体"/>
        <charset val="134"/>
      </rPr>
      <t>≥1</t>
    </r>
    <r>
      <rPr>
        <sz val="14.0"/>
        <rFont val="宋体"/>
        <charset val="134"/>
      </rPr>
      <t>年</t>
    </r>
    <r>
      <rPr>
        <sz val="14.0"/>
        <rFont val="宋体"/>
        <charset val="134"/>
      </rPr>
      <t xml:space="preserve"></t>
    </r>
    <phoneticPr fontId="0" type="noConversion"/>
  </si>
  <si>
    <r>
      <rPr>
        <sz val="14.0"/>
        <rFont val="宋体"/>
        <charset val="134"/>
      </rPr>
      <t>受益贫困人口满意度</t>
    </r>
    <r>
      <rPr>
        <sz val="14.0"/>
        <rFont val="宋体"/>
        <charset val="134"/>
      </rPr>
      <t xml:space="preserve">≥95%</t>
    </r>
    <phoneticPr fontId="0" type="noConversion"/>
  </si>
  <si>
    <t>池俊</t>
  </si>
  <si>
    <t>47****61</t>
  </si>
  <si>
    <t>江津区2021年度消费扶贫补助项目</t>
  </si>
  <si>
    <r>
      <rPr>
        <sz val="14.0"/>
        <rFont val="宋体"/>
        <charset val="134"/>
      </rPr>
      <t>实施</t>
    </r>
    <r>
      <rPr>
        <sz val="14.0"/>
        <rFont val="宋体"/>
        <charset val="134"/>
      </rPr>
      <t>2021</t>
    </r>
    <r>
      <rPr>
        <sz val="14.0"/>
        <rFont val="宋体"/>
        <charset val="134"/>
      </rPr>
      <t>年度江津区消费扶贫组合补助：</t>
    </r>
    <r>
      <rPr>
        <sz val="14.0"/>
        <rFont val="宋体"/>
        <charset val="134"/>
      </rPr>
      <t xml:space="preserve">
1.</t>
    </r>
    <r>
      <rPr>
        <sz val="14.0"/>
        <rFont val="宋体"/>
        <charset val="134"/>
      </rPr>
      <t>消费扶贫收购补贴。凡直接收购我区农村低收入人口农产品和脱贫村扶贫产品的各类市场主体，在线上线下积极进行自主销售的，按有关规定进行补贴。</t>
    </r>
    <r>
      <rPr>
        <sz val="14.0"/>
        <rFont val="宋体"/>
        <charset val="134"/>
      </rPr>
      <t xml:space="preserve">                                                                                            2.</t>
    </r>
    <r>
      <rPr>
        <sz val="14.0"/>
        <rFont val="宋体"/>
        <charset val="134"/>
      </rPr>
      <t>消费扶贫物流运输补贴。凡在线上线下积极销售江津区扶贫产品的各类市场主体，以及注册地在我区采购、销售开州区扶贫产品的各类市场主体，按有关规定进行补贴。</t>
    </r>
    <r>
      <rPr>
        <sz val="14.0"/>
        <rFont val="宋体"/>
        <charset val="134"/>
      </rPr>
      <t xml:space="preserve">
3. </t>
    </r>
    <r>
      <rPr>
        <sz val="14.0"/>
        <rFont val="宋体"/>
        <charset val="134"/>
      </rPr>
      <t>扶贫电商运营推广补贴。凡入驻重庆市消费扶贫馆销售江津区扶贫产品的江津区电商市场主体和益农信息社，按有关规定补贴。</t>
    </r>
    <r>
      <rPr>
        <sz val="14.0"/>
        <rFont val="宋体"/>
        <charset val="134"/>
      </rPr>
      <t xml:space="preserve">
4.</t>
    </r>
    <r>
      <rPr>
        <sz val="14.0"/>
        <rFont val="宋体"/>
        <charset val="134"/>
      </rPr>
      <t>运营能力提升补助。对益农信息社中心站点围绕贫困村农产品研发并制作包装，提升农产品形象，给予补助；对</t>
    </r>
    <r>
      <rPr>
        <sz val="14.0"/>
        <rFont val="宋体"/>
        <charset val="134"/>
      </rPr>
      <t>20</t>
    </r>
    <r>
      <rPr>
        <sz val="14.0"/>
        <rFont val="宋体"/>
        <charset val="134"/>
      </rPr>
      <t>个贫困村、困难村益农信息社扶贫工作站围绕信息员培训、扶贫农产品包装制给予补助。</t>
    </r>
    <r>
      <rPr>
        <sz val="14.0"/>
        <rFont val="宋体"/>
        <charset val="134"/>
      </rPr>
      <t xml:space="preserve"></t>
    </r>
    <phoneticPr fontId="0" type="noConversion"/>
  </si>
  <si>
    <t>受益贫困户≥400户。</t>
  </si>
  <si>
    <t>拓宽农村低收入人口农产品销售途径，解决农产品销售问题。实现全年扶贫产品销售达1亿元，新吸引30家长市场主体参与消费扶贫，促使农村低收入人口均增收300元。受益对象满意度≥95%</t>
  </si>
  <si>
    <t>由区级部门制定补助方案，通过鼓励收购农村低收入人口农产品，销售江津区扶贫产品，反促产业发展，促使受益农村低收入人口户均年增收300元。</t>
  </si>
  <si>
    <t>拓宽农村低收入人口农产品销售途径，解决农产品销售问题。</t>
  </si>
  <si>
    <r>
      <rPr>
        <sz val="14.0"/>
        <rFont val="宋体"/>
        <charset val="134"/>
      </rPr>
      <t>1.</t>
    </r>
    <r>
      <rPr>
        <sz val="14.0"/>
        <rFont val="宋体"/>
        <charset val="134"/>
      </rPr>
      <t>实现全年扶贫产品销售</t>
    </r>
    <r>
      <rPr>
        <sz val="14.0"/>
        <rFont val="宋体"/>
        <charset val="134"/>
      </rPr>
      <t>≥1</t>
    </r>
    <r>
      <rPr>
        <sz val="14.0"/>
        <rFont val="宋体"/>
        <charset val="134"/>
      </rPr>
      <t>亿元，</t>
    </r>
    <r>
      <rPr>
        <sz val="14.0"/>
        <rFont val="宋体"/>
        <charset val="134"/>
      </rPr>
      <t xml:space="preserve">
2.</t>
    </r>
    <r>
      <rPr>
        <sz val="14.0"/>
        <rFont val="宋体"/>
        <charset val="134"/>
      </rPr>
      <t>新吸引市场主体参与消费扶贫</t>
    </r>
    <r>
      <rPr>
        <sz val="14.0"/>
        <rFont val="宋体"/>
        <charset val="134"/>
      </rPr>
      <t>≥30</t>
    </r>
    <r>
      <rPr>
        <sz val="14.0"/>
        <rFont val="宋体"/>
        <charset val="134"/>
      </rPr>
      <t>家，</t>
    </r>
    <r>
      <rPr>
        <sz val="14.0"/>
        <rFont val="宋体"/>
        <charset val="134"/>
      </rPr>
      <t xml:space="preserve"></t>
    </r>
    <phoneticPr fontId="0" type="noConversion"/>
  </si>
  <si>
    <t>促使农村低收入人口均增收300元</t>
  </si>
  <si>
    <r>
      <rPr>
        <sz val="14.0"/>
        <rFont val="宋体"/>
        <charset val="134"/>
      </rPr>
      <t>受益贫困户</t>
    </r>
    <r>
      <rPr>
        <sz val="14.0"/>
        <rFont val="宋体"/>
        <charset val="134"/>
      </rPr>
      <t>≥1500</t>
    </r>
    <r>
      <rPr>
        <sz val="14.0"/>
        <rFont val="宋体"/>
        <charset val="134"/>
      </rPr>
      <t>人</t>
    </r>
    <r>
      <rPr>
        <sz val="14.0"/>
        <rFont val="宋体"/>
        <charset val="134"/>
      </rPr>
      <t xml:space="preserve"></t>
    </r>
    <phoneticPr fontId="0" type="noConversion"/>
  </si>
  <si>
    <r>
      <rPr>
        <sz val="14.0"/>
        <rFont val="宋体"/>
        <charset val="134"/>
      </rPr>
      <t>持续年限</t>
    </r>
    <r>
      <rPr>
        <sz val="14.0"/>
        <rFont val="宋体"/>
        <charset val="134"/>
      </rPr>
      <t>≥1</t>
    </r>
    <r>
      <rPr>
        <sz val="14.0"/>
        <rFont val="宋体"/>
        <charset val="134"/>
      </rPr>
      <t>年</t>
    </r>
    <r>
      <rPr>
        <sz val="14.0"/>
        <rFont val="宋体"/>
        <charset val="134"/>
      </rPr>
      <t xml:space="preserve"></t>
    </r>
    <phoneticPr fontId="0" type="noConversion"/>
  </si>
  <si>
    <r>
      <rPr>
        <sz val="14.0"/>
        <rFont val="宋体"/>
        <charset val="134"/>
      </rPr>
      <t>受益对象满意度</t>
    </r>
    <r>
      <rPr>
        <sz val="14.0"/>
        <rFont val="宋体"/>
        <charset val="134"/>
      </rPr>
      <t xml:space="preserve">≥95%</t>
    </r>
    <phoneticPr fontId="0" type="noConversion"/>
  </si>
  <si>
    <t>江津区2021年度巩固脱贫保险养老保险资金</t>
  </si>
  <si>
    <t>健康扶贫</t>
  </si>
  <si>
    <t>全区</t>
  </si>
  <si>
    <t>为全区27294名建卡贫困户购买巩固脱贫保险，130元/人·年。为412名建卡贫困户购买养老保险，100元/人·年</t>
  </si>
  <si>
    <t>受益贫困户≥27294人</t>
  </si>
  <si>
    <t>购买巩固脱贫保险贫困户人数≥27294人；保险资金赔付率≥70%</t>
  </si>
  <si>
    <t>通过为贫困户购买巩固脱贫保险，巩固脱贫成果，防止返贫</t>
  </si>
  <si>
    <t>参加其他补充医疗保险</t>
  </si>
  <si>
    <t>为全区建卡贫困户购买精准脱贫保险，使其在发生意外时有保障</t>
  </si>
  <si>
    <t>1.资助建档立卡贫困人口参加基本精准脱贫保≥2.7万人
2.资助建档立卡贫困人口参加养老保险人次数≥412人次</t>
  </si>
  <si>
    <t>保险资金赔付率≥70%</t>
  </si>
  <si>
    <t>突发公共卫生事件及时处置率≥95%</t>
  </si>
  <si>
    <t>1.巩固脱贫保险，130元/人·年；2.养老保险，100元/人·年</t>
  </si>
  <si>
    <t>减少建档立卡贫困户医疗费用支出≥360万元</t>
  </si>
  <si>
    <t>1.受益建档立卡贫困人口数27280人；
2.建档立卡贫困户健康扶贫政策知晓率≥95%</t>
  </si>
  <si>
    <t>保险期内发生的案件申请索赔年限≤2年</t>
  </si>
  <si>
    <t>受益建档立卡贫困人口满意度≥99%</t>
  </si>
  <si>
    <t>曾宇</t>
  </si>
  <si>
    <t>13*******41</t>
  </si>
  <si>
    <t>江津区2021年度扶贫小额信贷贴息资金</t>
  </si>
  <si>
    <t>金融扶贫</t>
  </si>
  <si>
    <t>对全区扶贫小额信贷建卡贫困户（2800户以上）进行基准利率贴息</t>
  </si>
  <si>
    <t>受益贫困户≥2800人</t>
  </si>
  <si>
    <t>为小额信贷贫困户全额贴息，免去贫困户贷款利息偿还压力。</t>
  </si>
  <si>
    <t>贫困户申请，村级初审，镇街审核，区扶贫办、金融办、财政局审定后，对已获得扶贫小额信贷的建卡贫困户按基准利率贴息。</t>
  </si>
  <si>
    <t>扶贫小额贷款贴息</t>
  </si>
  <si>
    <t>对建档立卡贫困户扶贫小额信贷2800户以上进行全额贴息</t>
  </si>
  <si>
    <t>建档立卡贫困户获得贷款金额≥6000万元</t>
  </si>
  <si>
    <t>1.建档立卡贫困户贷款申请满足率100%；
2.扶贫小额贷款还款率≥99%；
3.小额信贷贴息率100%
4.贷款风险补偿比率100%</t>
  </si>
  <si>
    <t>贷款及时发放率100%</t>
  </si>
  <si>
    <t>以基准利率全额贴息，其中：
1.1年期贷款，基准利率4.35%；
2.1-3年期贷款，基准利率4.75%</t>
  </si>
  <si>
    <t>带动增加建档立卡贫困户经济收入（总收入）≥1000万元</t>
  </si>
  <si>
    <t>受益建档立卡贫困户数≥2800人</t>
  </si>
  <si>
    <t>贴息贷款投资产业持续受益≥1年</t>
  </si>
  <si>
    <t>受益建档立卡贫困户满意度≥95%</t>
  </si>
  <si>
    <t>江津区2021年度贫困家庭大学生学费资助资金</t>
  </si>
  <si>
    <t>教育扶贫</t>
  </si>
  <si>
    <t>为全区建档立卡贫困家庭大学生1050名因学致贫家庭进行学费资助。</t>
  </si>
  <si>
    <t>受益贫困大学生1050人</t>
  </si>
  <si>
    <t>大学生学费8000以内，据实全额补助；超出8000元，最多补助8000元。减少家庭教育学费支出，减轻贫困大学生家庭生活压力。</t>
  </si>
  <si>
    <t>为因学致贫家庭进行学费资助，减少家庭教育学费指出，减轻贫困大学生家庭生活压力</t>
  </si>
  <si>
    <t>其他教育扶贫</t>
  </si>
  <si>
    <t>为全区1050名贫困家庭大学生学费进行资助</t>
  </si>
  <si>
    <t>1.大学生学费8000以内，据实全额补助；
2.超出8000元，最多补助8000元</t>
  </si>
  <si>
    <t>发放准确率100%</t>
  </si>
  <si>
    <t>1.当年开工率100%；2.当年完成率100%</t>
  </si>
  <si>
    <t>大学生学费8000以内，据实全额补助；超出8000元，最多补助8000元</t>
  </si>
  <si>
    <t xml:space="preserve">受益建档立卡贫困家庭大学生≥1050人</t>
  </si>
  <si>
    <t xml:space="preserve">保障贫困家庭大学生教育≥1年</t>
  </si>
  <si>
    <t xml:space="preserve">受益建档立卡贫困户满意度≥98%</t>
  </si>
  <si>
    <t>江津区2021年贫困户公益性岗位补助项目</t>
  </si>
  <si>
    <t>公益岗位</t>
  </si>
  <si>
    <t>各镇街</t>
  </si>
  <si>
    <t>各镇人民政府、街道办事处</t>
  </si>
  <si>
    <t>一在全区各镇街开发公益性岗位，公益性岗位原则上按每小时18元计发劳动报酬，每周2天，每天不少于2小时，按300元/人/月予以发放。</t>
  </si>
  <si>
    <t>受益贫困户500人</t>
  </si>
  <si>
    <t>项目实施后可新增就业岗位500余个，每人每月增收300元，受益对象满意度大于等于95%。</t>
  </si>
  <si>
    <t>项目由各村统计后，召开村名代表大会确定，由驻村工作队、村两委、村民代表监管公益性岗位工作情况和资金使用。项目主要解决500余名建卡贫困户就业问题。</t>
  </si>
  <si>
    <t>财政资金补助新增就业岗位500余个，解决贫困户就业问题</t>
  </si>
  <si>
    <r>
      <rPr>
        <sz val="14.0"/>
        <rFont val="宋体"/>
        <charset val="134"/>
      </rPr>
      <t>新增就业岗位</t>
    </r>
    <r>
      <rPr>
        <sz val="14.0"/>
        <rFont val="宋体"/>
        <charset val="134"/>
      </rPr>
      <t>≥500</t>
    </r>
    <r>
      <rPr>
        <sz val="14.0"/>
        <rFont val="宋体"/>
        <charset val="134"/>
      </rPr>
      <t>个</t>
    </r>
    <r>
      <rPr>
        <sz val="14.0"/>
        <rFont val="宋体"/>
        <charset val="134"/>
      </rPr>
      <t xml:space="preserve"></t>
    </r>
    <phoneticPr fontId="0" type="noConversion"/>
  </si>
  <si>
    <t>原则上按每小时18元计发劳动报酬，每周2天，每天不少于2小时，</t>
  </si>
  <si>
    <t>补贴资金在规定时间内支付到位率100%</t>
  </si>
  <si>
    <t>按300元/人/月予以发放</t>
  </si>
  <si>
    <t>受益贫困户增收300元/人/月</t>
  </si>
  <si>
    <t>受益建档立卡贫困人口≥500人</t>
  </si>
  <si>
    <t>政策持续受益≥1年</t>
  </si>
  <si>
    <t>江津区2021年度扶贫培训</t>
  </si>
  <si>
    <t>就业扶贫</t>
  </si>
  <si>
    <t>脱贫攻坚干部轮训及扶贫干部业务培训等300人以上，贫困户实用技术培训1400人以上、致富带头人培训，以及雨露技工学员培训补助等与培训相关费用。在培训中，要加强产业指导员的作用发挥。</t>
  </si>
  <si>
    <t>受益贫困户1400人</t>
  </si>
  <si>
    <t>对扶贫系统干部、致富带头人开展培训；对贫困户开展实用技术培训。</t>
  </si>
  <si>
    <t>建卡贫困户培训由镇街组织实施，贫困户自愿报名，根据贫困户意愿选择培训内容，培训项目要在村镇两级公示，接受群众监督。</t>
  </si>
  <si>
    <t>技能培训</t>
  </si>
  <si>
    <t>扶贫干部培训300人以上，贫困户实用技术培训1400人以上、致富带头人培训培训75人，以及雨露技工学员20人培训费用</t>
  </si>
  <si>
    <t>1.享受职业培训补贴人次数≥1400人次；
2.扶贫干部培训≥300人次；
3.致富带头人培训≥75人次
4.雨露技工培训≥20人次</t>
  </si>
  <si>
    <t>培训补贴发放准确率≥100%</t>
  </si>
  <si>
    <t>控制在预算范围内</t>
  </si>
  <si>
    <t>受益建档立卡贫困人口≥1400人</t>
  </si>
  <si>
    <t>江津区2021年度中央扶贫资金项目管理费</t>
  </si>
  <si>
    <t>项目距管理费</t>
  </si>
  <si>
    <t>用于扶贫发展项目前期工作可以有序开展，项目实施有效监管，项目相关资料归档等。</t>
  </si>
  <si>
    <t>受益建档立卡贫困户27294人</t>
  </si>
  <si>
    <t>确保各扶贫项目顺利实施，各项扶贫政策顺利落实。</t>
  </si>
  <si>
    <t>各类扶贫政策落到贫困户，所实施的扶贫项目更好的带动贫困人口增收，脱贫致富。</t>
  </si>
  <si>
    <t>项目管理费</t>
  </si>
  <si>
    <t>保证前期工作及实施过程监管有序进行的项目数量33个</t>
  </si>
  <si>
    <t>资金支付率100%</t>
  </si>
  <si>
    <t>工程及时完成率100%</t>
  </si>
  <si>
    <r>
      <rPr>
        <sz val="14.0"/>
        <rFont val="宋体"/>
        <charset val="134"/>
      </rPr>
      <t>受益建档立卡贫困户</t>
    </r>
    <r>
      <rPr>
        <sz val="14.0"/>
        <rFont val="宋体"/>
        <charset val="134"/>
      </rPr>
      <t>≥27294</t>
    </r>
    <r>
      <rPr>
        <sz val="14.0"/>
        <rFont val="宋体"/>
        <charset val="134"/>
      </rPr>
      <t>人</t>
    </r>
    <r>
      <rPr>
        <sz val="14.0"/>
        <rFont val="宋体"/>
        <charset val="134"/>
      </rPr>
      <t xml:space="preserve"></t>
    </r>
    <phoneticPr fontId="0" type="noConversion"/>
  </si>
  <si>
    <t>受益建档立卡贫困户满意度95%以上。</t>
  </si>
  <si>
    <t>江津区2021年度市级扶贫资金项目管理费</t>
  </si>
  <si>
    <r>
      <rPr>
        <sz val="14.0"/>
        <rFont val="宋体"/>
        <charset val="134"/>
      </rPr>
      <t>受益建档立卡贫困户</t>
    </r>
    <r>
      <rPr>
        <sz val="14.0"/>
        <rFont val="宋体"/>
        <charset val="134"/>
      </rPr>
      <t>≥27294</t>
    </r>
    <r>
      <rPr>
        <sz val="14.0"/>
        <rFont val="宋体"/>
        <charset val="134"/>
      </rPr>
      <t>人</t>
    </r>
    <r>
      <rPr>
        <sz val="14.0"/>
        <rFont val="宋体"/>
        <charset val="134"/>
      </rPr>
      <t xml:space="preserve"></t>
    </r>
    <phoneticPr fontId="0" type="noConversion"/>
  </si>
  <si>
    <t>易地扶贫搬迁</t>
  </si>
  <si>
    <t>危房改造</t>
  </si>
  <si>
    <t>生活条件改善</t>
  </si>
  <si>
    <t>综合保障性扶贫</t>
  </si>
  <si>
    <t>村基础设施</t>
  </si>
  <si>
    <t>村公共服务</t>
  </si>
  <si>
    <t>外出务工补助</t>
  </si>
  <si>
    <t>集中安置</t>
  </si>
  <si>
    <t>享受“雨露计划”职业教育补助</t>
  </si>
  <si>
    <t>参加城乡居民基本医疗保险</t>
  </si>
  <si>
    <t>入户路改造</t>
  </si>
  <si>
    <t>享受农村居民最低生活保障</t>
  </si>
  <si>
    <t>通村、组硬化路及护栏</t>
  </si>
  <si>
    <t>规划保留的村小学改造</t>
  </si>
  <si>
    <t>休闲农业与乡村旅游</t>
  </si>
  <si>
    <t>就业创业补助</t>
  </si>
  <si>
    <t>分散安置</t>
  </si>
  <si>
    <t>贫困村创业致富带头人创业培训</t>
  </si>
  <si>
    <t>参加大病保险</t>
  </si>
  <si>
    <t>扶贫龙头企业合作社等经营主体贷款贴息</t>
  </si>
  <si>
    <t>解决安全饮水</t>
  </si>
  <si>
    <t>享受特困人员救助供养</t>
  </si>
  <si>
    <t>通生产用电</t>
  </si>
  <si>
    <t>村卫生室标准化建设</t>
  </si>
  <si>
    <t>光伏项目</t>
  </si>
  <si>
    <t>就业创业培训</t>
  </si>
  <si>
    <t>参与“学前学会普通话”行动</t>
  </si>
  <si>
    <t>接受医疗救助</t>
  </si>
  <si>
    <t>产业保险</t>
  </si>
  <si>
    <t>厨房厕所圈舍改造</t>
  </si>
  <si>
    <t>参加城乡居民基本养老保险</t>
  </si>
  <si>
    <t>通生活用电</t>
  </si>
  <si>
    <t>村幼儿园建设</t>
  </si>
  <si>
    <t>生态扶贫项目</t>
  </si>
  <si>
    <t>扶贫小额贷款风险补偿金</t>
  </si>
  <si>
    <t>接受留守关爱服务</t>
  </si>
  <si>
    <t>光纤宽带接入</t>
  </si>
  <si>
    <t>村级文化活动广场</t>
  </si>
  <si>
    <t>参加意外保险</t>
  </si>
  <si>
    <t>接受临时救助</t>
  </si>
  <si>
    <t>产业路</t>
  </si>
  <si>
    <t>接受大病（地方病）救治</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</si>
</sst>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
    <numFmt numFmtId="177" formatCode="0%"/>
    <numFmt numFmtId="178" formatCode="_ &quot;￥&quot;* #,##0_ ;_ &quot;￥&quot;* \-#,##0_ ;_ &quot;￥&quot;* &quot;-&quot;_ ;_ @_ "/>
    <numFmt numFmtId="179" formatCode="_ &quot;￥&quot;* #,##0.00_ ;_ &quot;￥&quot;* \-#,##0.00_ ;_ &quot;￥&quot;* &quot;-&quot;??_ ;_ @_ "/>
    <numFmt numFmtId="180" formatCode="_ * #,##0_ ;_ * -#,##0_ ;_ * &quot;-&quot;_ ;_ @_ "/>
    <numFmt numFmtId="181" formatCode="_ * #,##0.00_ ;_ * -#,##0.00_ ;_ * &quot;-&quot;??_ ;_ @_ "/>
    <numFmt numFmtId="182" formatCode="_ * #,##0_ ;_ * -#,##0_ ;_ * &quot;-&quot;_ ;_ @_ "/>
  </numFmts>
  <fonts count="58" x14ac:knownFonts="58">
    <font>
      <sz val="12.0"/>
      <name val="宋体"/>
      <charset val="134"/>
    </font>
    <font>
      <sz val="12.0"/>
      <name val="黑体"/>
      <charset val="134"/>
    </font>
    <font>
      <sz val="16.0"/>
      <name val="方正小标宋_GBK"/>
      <charset val="134"/>
    </font>
    <font>
      <sz val="9.0"/>
      <name val="黑体"/>
      <charset val="134"/>
    </font>
    <font>
      <sz val="14.0"/>
      <name val="宋体"/>
      <charset val="134"/>
    </font>
    <font>
      <sz val="14.0"/>
      <color rgb="FF000000"/>
      <name val="宋体"/>
      <charset val="134"/>
    </font>
    <font>
      <sz val="11.0"/>
      <name val="宋体"/>
      <charset val="134"/>
    </font>
    <font>
      <sz val="11.0"/>
      <color rgb="FF3F3F76"/>
      <name val="宋体"/>
      <charset val="134"/>
    </font>
    <font>
      <sz val="11.0"/>
      <color rgb="FF9C0006"/>
      <name val="宋体"/>
      <charset val="134"/>
    </font>
    <font>
      <sz val="11.0"/>
      <color rgb="FFFFFFFF"/>
      <name val="宋体"/>
      <charset val="134"/>
    </font>
    <font>
      <sz val="11.0"/>
      <color rgb="FF0000FF"/>
      <name val="宋体"/>
      <charset val="134"/>
      <u val="single"/>
    </font>
    <font>
      <sz val="11.0"/>
      <color rgb="FF800080"/>
      <name val="宋体"/>
      <charset val="134"/>
      <u val="single"/>
    </font>
    <font>
      <sz val="11.0"/>
      <color rgb="FF44546A"/>
      <name val="宋体"/>
      <charset val="134"/>
      <b/>
    </font>
    <font>
      <sz val="11.0"/>
      <color rgb="FFFF0000"/>
      <name val="宋体"/>
      <charset val="134"/>
    </font>
    <font>
      <sz val="18.0"/>
      <color rgb="FF44546A"/>
      <name val="宋体"/>
      <charset val="134"/>
      <b/>
    </font>
    <font>
      <sz val="11.0"/>
      <color rgb="FF7F7F7F"/>
      <name val="宋体"/>
      <charset val="134"/>
      <i/>
    </font>
    <font>
      <sz val="15.0"/>
      <color rgb="FF44546A"/>
      <name val="宋体"/>
      <charset val="134"/>
      <b/>
    </font>
    <font>
      <sz val="13.0"/>
      <color rgb="FF44546A"/>
      <name val="宋体"/>
      <charset val="134"/>
      <b/>
    </font>
    <font>
      <sz val="11.0"/>
      <color rgb="FF3F3F3F"/>
      <name val="宋体"/>
      <charset val="134"/>
      <b/>
    </font>
    <font>
      <sz val="11.0"/>
      <color rgb="FFFA7D00"/>
      <name val="宋体"/>
      <charset val="134"/>
      <b/>
    </font>
    <font>
      <sz val="11.0"/>
      <color rgb="FFFFFFFF"/>
      <name val="宋体"/>
      <charset val="134"/>
      <b/>
    </font>
    <font>
      <sz val="11.0"/>
      <color rgb="FFFA7D00"/>
      <name val="宋体"/>
      <charset val="134"/>
    </font>
    <font>
      <sz val="11.0"/>
      <name val="宋体"/>
      <charset val="134"/>
      <b/>
    </font>
    <font>
      <sz val="11.0"/>
      <color rgb="FF006100"/>
      <name val="宋体"/>
      <charset val="134"/>
    </font>
    <font>
      <sz val="11.0"/>
      <color rgb="FF9C6500"/>
      <name val="宋体"/>
      <charset val="134"/>
    </font>
    <font>
      <sz val="12.0"/>
      <color rgb="FF9C0006"/>
      <name val="宋体"/>
      <charset val="134"/>
    </font>
    <font>
      <sz val="12.0"/>
      <color rgb="FF006100"/>
      <name val="宋体"/>
      <charset val="134"/>
    </font>
    <font>
      <sz val="12.0"/>
      <color rgb="FF9C6500"/>
      <name val="宋体"/>
      <charset val="134"/>
    </font>
    <font>
      <sz val="12.0"/>
      <color rgb="FFFA7D00"/>
      <name val="宋体"/>
      <charset val="134"/>
    </font>
    <font>
      <sz val="12.0"/>
      <color rgb="FFFFFFFF"/>
      <name val="宋体"/>
      <charset val="134"/>
      <i/>
    </font>
    <font>
      <sz val="12.0"/>
      <color rgb="FF7F7F7F"/>
      <name val="宋体"/>
      <charset val="134"/>
      <b/>
    </font>
    <font>
      <sz val="12.0"/>
      <color rgb="FFFF0000"/>
      <name val="宋体"/>
      <charset val="134"/>
    </font>
    <font>
      <sz val="12.0"/>
      <color rgb="FF3F3F3F"/>
      <name val="宋体"/>
      <charset val="134"/>
      <i/>
    </font>
    <font>
      <sz val="12.0"/>
      <color rgb="FF3F3F76"/>
      <name val="宋体"/>
      <charset val="134"/>
      <i/>
    </font>
    <font>
      <sz val="18.0"/>
      <color rgb="FF1F497D"/>
      <name val="宋体"/>
      <charset val="134"/>
      <i/>
    </font>
    <font>
      <sz val="15.0"/>
      <color rgb="FF1F497D"/>
      <name val="宋体"/>
      <charset val="134"/>
      <i/>
    </font>
    <font>
      <sz val="13.0"/>
      <color rgb="FF1F497D"/>
      <name val="宋体"/>
      <charset val="134"/>
      <i/>
    </font>
    <font>
      <sz val="11.0"/>
      <color rgb="FF1F497D"/>
      <name val="宋体"/>
      <charset val="134"/>
      <i/>
    </font>
    <font>
      <sz val="12.0"/>
      <color rgb="FF000000"/>
      <name val="宋体"/>
      <charset val="134"/>
      <i/>
    </font>
    <font>
      <sz val="12.0"/>
      <color rgb="FF000000"/>
      <name val="宋体"/>
      <charset val="134"/>
    </font>
    <font>
      <sz val="12.0"/>
      <color rgb="FFFFFFFF"/>
      <name val="宋体"/>
      <charset val="134"/>
    </font>
    <font>
      <sz val="12.0"/>
      <color rgb="FF9C0006"/>
      <name val="宋体"/>
      <charset val="134"/>
    </font>
    <font>
      <sz val="12.0"/>
      <color rgb="FF006100"/>
      <name val="宋体"/>
      <charset val="134"/>
    </font>
    <font>
      <sz val="12.0"/>
      <color rgb="FF9C6500"/>
      <name val="宋体"/>
      <charset val="134"/>
    </font>
    <font>
      <sz val="12.0"/>
      <color rgb="FFFA7D00"/>
      <name val="宋体"/>
      <charset val="134"/>
    </font>
    <font>
      <sz val="12.0"/>
      <color rgb="FFFFFFFF"/>
      <name val="宋体"/>
      <charset val="134"/>
      <i/>
    </font>
    <font>
      <sz val="12.0"/>
      <color rgb="FF7F7F7F"/>
      <name val="宋体"/>
      <charset val="134"/>
      <b/>
    </font>
    <font>
      <sz val="12.0"/>
      <color rgb="FFFF0000"/>
      <name val="宋体"/>
      <charset val="134"/>
    </font>
    <font>
      <sz val="12.0"/>
      <color rgb="FF3F3F3F"/>
      <name val="宋体"/>
      <charset val="134"/>
      <i/>
    </font>
    <font>
      <sz val="12.0"/>
      <color rgb="FF3F3F76"/>
      <name val="宋体"/>
      <charset val="134"/>
      <i/>
    </font>
    <font>
      <sz val="18.0"/>
      <color rgb="FF1F497D"/>
      <name val="宋体"/>
      <charset val="134"/>
      <i/>
    </font>
    <font>
      <sz val="15.0"/>
      <color rgb="FF1F497D"/>
      <name val="宋体"/>
      <charset val="134"/>
      <i/>
    </font>
    <font>
      <sz val="13.0"/>
      <color rgb="FF1F497D"/>
      <name val="宋体"/>
      <charset val="134"/>
      <i/>
    </font>
    <font>
      <sz val="11.0"/>
      <color rgb="FF1F497D"/>
      <name val="宋体"/>
      <charset val="134"/>
      <i/>
    </font>
    <font>
      <sz val="12.0"/>
      <color rgb="FF000000"/>
      <name val="宋体"/>
      <charset val="134"/>
      <i/>
    </font>
    <font>
      <sz val="12.0"/>
      <color rgb="FF000000"/>
      <name val="宋体"/>
      <charset val="134"/>
    </font>
    <font>
      <sz val="12.0"/>
      <color rgb="FFFFFFFF"/>
      <name val="宋体"/>
      <charset val="134"/>
    </font>
    <font>
      <sz val="12.0"/>
      <name val="宋体"/>
      <charset val="134"/>
    </font>
  </fonts>
  <fills count="88">
    <fill>
      <patternFill patternType="none"/>
    </fill>
    <fill>
      <patternFill patternType="gray125"/>
    </fill>
    <fill>
      <patternFill patternType="solid">
        <fgColor rgb="FFFFFFFF"/>
        <bgColor indexed="64"/>
      </patternFill>
    </fill>
    <fill>
      <patternFill patternType="solid">
        <fgColor rgb="FFECECEC"/>
        <bgColor indexed="64"/>
      </patternFill>
    </fill>
    <fill>
      <patternFill patternType="solid">
        <fgColor rgb="FFFFCC99"/>
        <bgColor indexed="64"/>
      </patternFill>
    </fill>
    <fill>
      <patternFill patternType="solid">
        <fgColor rgb="FFDADADA"/>
        <bgColor indexed="64"/>
      </patternFill>
    </fill>
    <fill>
      <patternFill patternType="solid">
        <fgColor rgb="FFFFC7CE"/>
        <bgColor indexed="64"/>
      </patternFill>
    </fill>
    <fill>
      <patternFill patternType="solid">
        <fgColor rgb="FFC8C8C8"/>
        <bgColor indexed="64"/>
      </patternFill>
    </fill>
    <fill>
      <patternFill patternType="solid">
        <fgColor rgb="FFFFFFCC"/>
        <bgColor indexed="64"/>
      </patternFill>
    </fill>
    <fill>
      <patternFill patternType="solid">
        <fgColor rgb="FFF4B082"/>
        <bgColor indexed="64"/>
      </patternFill>
    </fill>
    <fill>
      <patternFill patternType="solid">
        <fgColor rgb="FF9CC3E6"/>
        <bgColor indexed="64"/>
      </patternFill>
    </fill>
    <fill>
      <patternFill patternType="solid">
        <fgColor rgb="FFFFDA65"/>
        <bgColor indexed="64"/>
      </patternFill>
    </fill>
    <fill>
      <patternFill patternType="solid">
        <fgColor rgb="FFF2F2F2"/>
        <bgColor indexed="64"/>
      </patternFill>
    </fill>
    <fill>
      <patternFill patternType="solid">
        <fgColor rgb="FFA5A5A5"/>
        <bgColor indexed="64"/>
      </patternFill>
    </fill>
    <fill>
      <patternFill patternType="solid">
        <fgColor rgb="FFE2EFD9"/>
        <bgColor indexed="64"/>
      </patternFill>
    </fill>
    <fill>
      <patternFill patternType="solid">
        <fgColor rgb="FFED7D31"/>
        <bgColor indexed="64"/>
      </patternFill>
    </fill>
    <fill>
      <patternFill patternType="solid">
        <fgColor rgb="FFC6EFCE"/>
        <bgColor indexed="64"/>
      </patternFill>
    </fill>
    <fill>
      <patternFill patternType="solid">
        <fgColor rgb="FFFFEB9C"/>
        <bgColor indexed="64"/>
      </patternFill>
    </fill>
    <fill>
      <patternFill patternType="solid">
        <fgColor rgb="FFD9E2F3"/>
        <bgColor indexed="64"/>
      </patternFill>
    </fill>
    <fill>
      <patternFill patternType="solid">
        <fgColor rgb="FF5B9BD5"/>
        <bgColor indexed="64"/>
      </patternFill>
    </fill>
    <fill>
      <patternFill patternType="solid">
        <fgColor rgb="FFDEEBF6"/>
        <bgColor indexed="64"/>
      </patternFill>
    </fill>
    <fill>
      <patternFill patternType="solid">
        <fgColor rgb="FFBCD6EE"/>
        <bgColor indexed="64"/>
      </patternFill>
    </fill>
    <fill>
      <patternFill patternType="solid">
        <fgColor rgb="FFFBE4D5"/>
        <bgColor indexed="64"/>
      </patternFill>
    </fill>
    <fill>
      <patternFill patternType="solid">
        <fgColor rgb="FFF8CBAC"/>
        <bgColor indexed="64"/>
      </patternFill>
    </fill>
    <fill>
      <patternFill patternType="solid">
        <fgColor rgb="FFFFC000"/>
        <bgColor indexed="64"/>
      </patternFill>
    </fill>
    <fill>
      <patternFill patternType="solid">
        <fgColor rgb="FFFFF3CB"/>
        <bgColor indexed="64"/>
      </patternFill>
    </fill>
    <fill>
      <patternFill patternType="solid">
        <fgColor rgb="FFFFE799"/>
        <bgColor indexed="64"/>
      </patternFill>
    </fill>
    <fill>
      <patternFill patternType="solid">
        <fgColor rgb="FF4472C4"/>
        <bgColor indexed="64"/>
      </patternFill>
    </fill>
    <fill>
      <patternFill patternType="solid">
        <fgColor rgb="FFB3C6E7"/>
        <bgColor indexed="64"/>
      </patternFill>
    </fill>
    <fill>
      <patternFill patternType="solid">
        <fgColor rgb="FF8EAADC"/>
        <bgColor indexed="64"/>
      </patternFill>
    </fill>
    <fill>
      <patternFill patternType="solid">
        <fgColor rgb="FF70AD47"/>
        <bgColor indexed="64"/>
      </patternFill>
    </fill>
    <fill>
      <patternFill patternType="solid">
        <fgColor rgb="FFC5E0B2"/>
        <bgColor indexed="64"/>
      </patternFill>
    </fill>
    <fill>
      <patternFill patternType="solid">
        <fgColor rgb="FFA9D18D"/>
        <bgColor indexed="64"/>
      </patternFill>
    </fill>
    <fill>
      <patternFill patternType="solid">
        <fgColor rgb="FFDCE6F1"/>
        <bgColor indexed="64"/>
      </patternFill>
    </fill>
    <fill>
      <patternFill patternType="solid">
        <fgColor rgb="FFF2DCDB"/>
        <bgColor indexed="64"/>
      </patternFill>
    </fill>
    <fill>
      <patternFill patternType="solid">
        <fgColor rgb="FFEBF1DE"/>
        <bgColor indexed="64"/>
      </patternFill>
    </fill>
    <fill>
      <patternFill patternType="solid">
        <fgColor rgb="FFE4DFEC"/>
        <bgColor indexed="64"/>
      </patternFill>
    </fill>
    <fill>
      <patternFill patternType="solid">
        <fgColor rgb="FFDAEEF3"/>
        <bgColor indexed="64"/>
      </patternFill>
    </fill>
    <fill>
      <patternFill patternType="solid">
        <fgColor rgb="FFFDE9D9"/>
        <bgColor indexed="64"/>
      </patternFill>
    </fill>
    <fill>
      <patternFill patternType="solid">
        <fgColor rgb="FFB8CCE4"/>
        <bgColor indexed="64"/>
      </patternFill>
    </fill>
    <fill>
      <patternFill patternType="solid">
        <fgColor rgb="FFE6B8B7"/>
        <bgColor indexed="64"/>
      </patternFill>
    </fill>
    <fill>
      <patternFill patternType="solid">
        <fgColor rgb="FFD8E4BC"/>
        <bgColor indexed="64"/>
      </patternFill>
    </fill>
    <fill>
      <patternFill patternType="solid">
        <fgColor rgb="FFCCC0DA"/>
        <bgColor indexed="64"/>
      </patternFill>
    </fill>
    <fill>
      <patternFill patternType="solid">
        <fgColor rgb="FFB7DEE8"/>
        <bgColor indexed="64"/>
      </patternFill>
    </fill>
    <fill>
      <patternFill patternType="solid">
        <fgColor rgb="FFFCD5B4"/>
        <bgColor indexed="64"/>
      </patternFill>
    </fill>
    <fill>
      <patternFill patternType="solid">
        <fgColor rgb="FF95B3D7"/>
        <bgColor indexed="64"/>
      </patternFill>
    </fill>
    <fill>
      <patternFill patternType="solid">
        <fgColor rgb="FFDA9694"/>
        <bgColor indexed="64"/>
      </patternFill>
    </fill>
    <fill>
      <patternFill patternType="solid">
        <fgColor rgb="FFC4D79B"/>
        <bgColor indexed="64"/>
      </patternFill>
    </fill>
    <fill>
      <patternFill patternType="solid">
        <fgColor rgb="FFB1A0C7"/>
        <bgColor indexed="64"/>
      </patternFill>
    </fill>
    <fill>
      <patternFill patternType="solid">
        <fgColor rgb="FF92CDDC"/>
        <bgColor indexed="64"/>
      </patternFill>
    </fill>
    <fill>
      <patternFill patternType="solid">
        <fgColor rgb="FFFABF8F"/>
        <bgColor indexed="64"/>
      </patternFill>
    </fill>
    <fill>
      <patternFill patternType="solid">
        <fgColor rgb="FF4F81BD"/>
        <bgColor indexed="64"/>
      </patternFill>
    </fill>
    <fill>
      <patternFill patternType="solid">
        <fgColor rgb="FFC0504D"/>
        <bgColor indexed="64"/>
      </patternFill>
    </fill>
    <fill>
      <patternFill patternType="solid">
        <fgColor rgb="FF9BBB59"/>
        <bgColor indexed="64"/>
      </patternFill>
    </fill>
    <fill>
      <patternFill patternType="solid">
        <fgColor rgb="FF8064A2"/>
        <bgColor indexed="64"/>
      </patternFill>
    </fill>
    <fill>
      <patternFill patternType="solid">
        <fgColor rgb="FF4BACC6"/>
        <bgColor indexed="64"/>
      </patternFill>
    </fill>
    <fill>
      <patternFill patternType="solid">
        <fgColor rgb="FFF79646"/>
        <bgColor indexed="64"/>
      </patternFill>
    </fill>
    <fill>
      <patternFill patternType="solid">
        <fgColor rgb="FFFFC7CE"/>
        <bgColor indexed="64"/>
      </patternFill>
    </fill>
    <fill>
      <patternFill patternType="solid">
        <fgColor rgb="FFC6EFCE"/>
        <bgColor indexed="64"/>
      </patternFill>
    </fill>
    <fill>
      <patternFill patternType="solid">
        <fgColor rgb="FFFFEB9C"/>
        <bgColor indexed="64"/>
      </patternFill>
    </fill>
    <fill>
      <patternFill patternType="solid">
        <fgColor rgb="FFF2F2F2"/>
        <bgColor indexed="64"/>
      </patternFill>
    </fill>
    <fill>
      <patternFill patternType="solid">
        <fgColor rgb="FFA5A5A5"/>
        <bgColor indexed="64"/>
      </patternFill>
    </fill>
    <fill>
      <patternFill patternType="solid">
        <fgColor rgb="FFFFCC99"/>
        <bgColor indexed="64"/>
      </patternFill>
    </fill>
    <fill>
      <patternFill patternType="solid">
        <fgColor rgb="FFFFFFCC"/>
        <bgColor indexed="64"/>
      </patternFill>
    </fill>
    <fill>
      <patternFill patternType="solid">
        <fgColor rgb="FFDCE6F1"/>
        <bgColor indexed="64"/>
      </patternFill>
    </fill>
    <fill>
      <patternFill patternType="solid">
        <fgColor rgb="FFF2DCDB"/>
        <bgColor indexed="64"/>
      </patternFill>
    </fill>
    <fill>
      <patternFill patternType="solid">
        <fgColor rgb="FFEBF1DE"/>
        <bgColor indexed="64"/>
      </patternFill>
    </fill>
    <fill>
      <patternFill patternType="solid">
        <fgColor rgb="FFE4DFEC"/>
        <bgColor indexed="64"/>
      </patternFill>
    </fill>
    <fill>
      <patternFill patternType="solid">
        <fgColor rgb="FFDAEEF3"/>
        <bgColor indexed="64"/>
      </patternFill>
    </fill>
    <fill>
      <patternFill patternType="solid">
        <fgColor rgb="FFFDE9D9"/>
        <bgColor indexed="64"/>
      </patternFill>
    </fill>
    <fill>
      <patternFill patternType="solid">
        <fgColor rgb="FFB8CCE4"/>
        <bgColor indexed="64"/>
      </patternFill>
    </fill>
    <fill>
      <patternFill patternType="solid">
        <fgColor rgb="FFE6B8B7"/>
        <bgColor indexed="64"/>
      </patternFill>
    </fill>
    <fill>
      <patternFill patternType="solid">
        <fgColor rgb="FFD8E4BC"/>
        <bgColor indexed="64"/>
      </patternFill>
    </fill>
    <fill>
      <patternFill patternType="solid">
        <fgColor rgb="FFCCC0DA"/>
        <bgColor indexed="64"/>
      </patternFill>
    </fill>
    <fill>
      <patternFill patternType="solid">
        <fgColor rgb="FFB7DEE8"/>
        <bgColor indexed="64"/>
      </patternFill>
    </fill>
    <fill>
      <patternFill patternType="solid">
        <fgColor rgb="FFFCD5B4"/>
        <bgColor indexed="64"/>
      </patternFill>
    </fill>
    <fill>
      <patternFill patternType="solid">
        <fgColor rgb="FF95B3D7"/>
        <bgColor indexed="64"/>
      </patternFill>
    </fill>
    <fill>
      <patternFill patternType="solid">
        <fgColor rgb="FFDA9694"/>
        <bgColor indexed="64"/>
      </patternFill>
    </fill>
    <fill>
      <patternFill patternType="solid">
        <fgColor rgb="FFC4D79B"/>
        <bgColor indexed="64"/>
      </patternFill>
    </fill>
    <fill>
      <patternFill patternType="solid">
        <fgColor rgb="FFB1A0C7"/>
        <bgColor indexed="64"/>
      </patternFill>
    </fill>
    <fill>
      <patternFill patternType="solid">
        <fgColor rgb="FF92CDDC"/>
        <bgColor indexed="64"/>
      </patternFill>
    </fill>
    <fill>
      <patternFill patternType="solid">
        <fgColor rgb="FFFABF8F"/>
        <bgColor indexed="64"/>
      </patternFill>
    </fill>
    <fill>
      <patternFill patternType="solid">
        <fgColor rgb="FF4F81BD"/>
        <bgColor indexed="64"/>
      </patternFill>
    </fill>
    <fill>
      <patternFill patternType="solid">
        <fgColor rgb="FFC0504D"/>
        <bgColor indexed="64"/>
      </patternFill>
    </fill>
    <fill>
      <patternFill patternType="solid">
        <fgColor rgb="FF9BBB59"/>
        <bgColor indexed="64"/>
      </patternFill>
    </fill>
    <fill>
      <patternFill patternType="solid">
        <fgColor rgb="FF8064A2"/>
        <bgColor indexed="64"/>
      </patternFill>
    </fill>
    <fill>
      <patternFill patternType="solid">
        <fgColor rgb="FF4BACC6"/>
        <bgColor indexed="64"/>
      </patternFill>
    </fill>
    <fill>
      <patternFill patternType="solid">
        <fgColor rgb="FFF79646"/>
        <bgColor indexed="64"/>
      </patternFill>
    </fill>
  </fills>
  <borders count="59">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rgb="FF5B9BD5"/>
      </bottom>
      <diagonal/>
    </border>
    <border>
      <left/>
      <right/>
      <top/>
      <bottom style="medium">
        <color rgb="FF5B9BD5"/>
      </bottom>
      <diagonal/>
    </border>
    <border>
      <left/>
      <right/>
      <top/>
      <bottom style="medium">
        <color rgb="FFACCCEA"/>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rgb="FF5B9BD5"/>
      </top>
      <bottom style="double">
        <color rgb="FF5B9BD5"/>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thick">
        <color rgb="FF4F81BD"/>
      </bottom>
      <diagonal/>
    </border>
    <border>
      <left/>
      <right/>
      <top/>
      <bottom style="thick">
        <color rgb="FFA7BFDE"/>
      </bottom>
      <diagonal/>
    </border>
    <border>
      <left/>
      <right/>
      <top/>
      <bottom style="thick">
        <color rgb="FF95B3D7"/>
      </bottom>
      <diagonal/>
    </border>
    <border>
      <left/>
      <right/>
      <top style="thin">
        <color rgb="FF4F81BD"/>
      </top>
      <bottom style="double">
        <color rgb="FF4F81BD"/>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thick">
        <color rgb="FF4F81BD"/>
      </bottom>
      <diagonal/>
    </border>
    <border>
      <left/>
      <right/>
      <top/>
      <bottom style="thick">
        <color rgb="FFA7BFDE"/>
      </bottom>
      <diagonal/>
    </border>
    <border>
      <left/>
      <right/>
      <top/>
      <bottom style="thick">
        <color rgb="FF95B3D7"/>
      </bottom>
      <diagonal/>
    </border>
    <border>
      <left/>
      <right/>
      <top style="thin">
        <color rgb="FF4F81BD"/>
      </top>
      <bottom style="double">
        <color rgb="FF4F81BD"/>
      </bottom>
      <diagonal/>
    </border>
  </borders>
  <cellStyleXfs count="1">
    <xf numFmtId="0" fontId="0" fillId="0" borderId="0">
      <alignment vertical="center"/>
    </xf>
  </cellStyleXfs>
  <cellXfs count="179">
    <xf numFmtId="0" fontId="0" fillId="0" borderId="0" applyAlignment="1"/>
    <xf numFmtId="0" fontId="0" fillId="0" borderId="0" applyAlignment="1"/>
    <xf numFmtId="0" fontId="0" fillId="0" borderId="0" applyAlignment="1">
      <alignment horizontal="center" vertical="center" wrapText="1"/>
    </xf>
    <xf numFmtId="0" fontId="1" applyFont="1" fillId="2" applyFill="1" borderId="0" applyAlignment="1">
      <alignment wrapText="1"/>
    </xf>
    <xf numFmtId="0" fontId="0" fillId="2" applyFill="1" borderId="0" applyAlignment="1">
      <alignment wrapText="1"/>
    </xf>
    <xf numFmtId="0" fontId="2" applyFont="1" fillId="2" applyFill="1" borderId="1" applyBorder="1" applyAlignment="1">
      <alignment horizontal="center" vertical="center" wrapText="1"/>
    </xf>
    <xf numFmtId="0" fontId="3" applyFont="1" fillId="2" applyFill="1" borderId="2" applyBorder="1" applyAlignment="1">
      <alignment horizontal="center" vertical="center" wrapText="1"/>
    </xf>
    <xf numFmtId="0" fontId="3" applyFont="1" fillId="2" applyFill="1" borderId="3" applyBorder="1" applyAlignment="1">
      <alignment horizontal="center" vertical="center" wrapText="1"/>
    </xf>
    <xf numFmtId="0" fontId="3" applyFont="1" fillId="2" applyFill="1" borderId="4" applyBorder="1" applyAlignment="1">
      <alignment horizontal="center" vertical="center" wrapText="1"/>
    </xf>
    <xf numFmtId="0" fontId="3" applyFont="1" fillId="2" applyFill="1" borderId="5" applyBorder="1" applyAlignment="1">
      <alignment horizontal="center" vertical="center" wrapText="1"/>
    </xf>
    <xf numFmtId="0" fontId="3" applyFont="1" fillId="2" applyFill="1" borderId="6" applyBorder="1" applyAlignment="1">
      <alignment horizontal="center" vertical="center" wrapText="1"/>
    </xf>
    <xf numFmtId="0" fontId="3" applyFont="1" fillId="2" applyFill="1" borderId="7" applyBorder="1" applyAlignment="1">
      <alignment horizontal="center" vertical="center" wrapText="1"/>
    </xf>
    <xf numFmtId="0" fontId="3" applyFont="1" fillId="2" applyFill="1" borderId="8" applyBorder="1" applyAlignment="1">
      <alignment vertical="center" wrapText="1"/>
    </xf>
    <xf numFmtId="0" fontId="4" applyFont="1" fillId="0" borderId="9" applyBorder="1" applyAlignment="1">
      <alignment horizontal="center" vertical="center" wrapText="1"/>
    </xf>
    <xf numFmtId="176" applyNumberFormat="1" fontId="4" applyFont="1" fillId="0" borderId="10" applyBorder="1" applyAlignment="1">
      <alignment horizontal="center" vertical="center" wrapText="1"/>
    </xf>
    <xf numFmtId="0" fontId="4" applyFont="1" fillId="0" borderId="11" applyBorder="1" applyAlignment="1">
      <alignment horizontal="left" vertical="center" wrapText="1"/>
    </xf>
    <xf numFmtId="0" fontId="4" applyFont="1" fillId="0" borderId="12" applyBorder="1" applyAlignment="1">
      <alignment horizontal="center" vertical="center"/>
    </xf>
    <xf numFmtId="176" applyNumberFormat="1" fontId="4" applyFont="1" fillId="0" borderId="13" applyBorder="1" applyAlignment="1">
      <alignment horizontal="left" vertical="center" wrapText="1"/>
    </xf>
    <xf numFmtId="0" fontId="3" applyFont="1" fillId="2" applyFill="1" borderId="14" applyBorder="1" applyAlignment="1">
      <alignment horizontal="center" vertical="center" wrapText="1"/>
    </xf>
    <xf numFmtId="0" fontId="3" applyFont="1" fillId="2" applyFill="1" borderId="0" applyAlignment="1">
      <alignment horizontal="center" vertical="center" wrapText="1"/>
    </xf>
    <xf numFmtId="0" fontId="3" applyFont="1" fillId="2" applyFill="1" borderId="15" applyBorder="1" applyAlignment="1">
      <alignment horizontal="center" vertical="center" wrapText="1"/>
    </xf>
    <xf numFmtId="0" fontId="3" applyFont="1" fillId="2" applyFill="1" borderId="16" applyBorder="1" applyAlignment="1">
      <alignment horizontal="center" vertical="center" wrapText="1"/>
    </xf>
    <xf numFmtId="0" fontId="5" applyFont="1" fillId="0" borderId="17" applyBorder="1" applyAlignment="1">
      <alignment horizontal="center" vertical="center" wrapText="1"/>
    </xf>
    <xf numFmtId="177" applyNumberFormat="1" fontId="4" applyFont="1" fillId="0" borderId="18" applyBorder="1" applyAlignment="1">
      <alignment horizontal="center" vertical="center" wrapText="1"/>
    </xf>
    <xf numFmtId="0" fontId="0" fillId="0" borderId="0" applyAlignment="1">
      <alignment vertical="center"/>
    </xf>
    <xf numFmtId="178" applyNumberFormat="1" fontId="6" applyFont="1" fillId="0" borderId="0" applyAlignment="1">
      <alignment vertical="center"/>
    </xf>
    <xf numFmtId="0" fontId="6" applyFont="1" fillId="3" applyFill="1" borderId="0" applyAlignment="1">
      <alignment vertical="center"/>
    </xf>
    <xf numFmtId="0" fontId="7" applyFont="1" fillId="4" applyFill="1" borderId="19" applyBorder="1" applyAlignment="1">
      <alignment vertical="center"/>
    </xf>
    <xf numFmtId="179" applyNumberFormat="1" fontId="6" applyFont="1" fillId="0" borderId="0" applyAlignment="1">
      <alignment vertical="center"/>
    </xf>
    <xf numFmtId="180" applyNumberFormat="1" fontId="6" applyFont="1" fillId="0" borderId="0" applyAlignment="1">
      <alignment vertical="center"/>
    </xf>
    <xf numFmtId="0" fontId="6" applyFont="1" fillId="5" applyFill="1" borderId="0" applyAlignment="1">
      <alignment vertical="center"/>
    </xf>
    <xf numFmtId="0" fontId="8" applyFont="1" fillId="6" applyFill="1" borderId="0" applyAlignment="1">
      <alignment vertical="center"/>
    </xf>
    <xf numFmtId="181" applyNumberFormat="1" fontId="6" applyFont="1" fillId="0" borderId="0" applyAlignment="1">
      <alignment vertical="center"/>
    </xf>
    <xf numFmtId="0" fontId="9" applyFont="1" fillId="7" applyFill="1" borderId="0" applyAlignment="1">
      <alignment vertical="center"/>
    </xf>
    <xf numFmtId="0" fontId="10" applyFont="1" fillId="0" borderId="0" applyAlignment="1">
      <alignment vertical="center"/>
    </xf>
    <xf numFmtId="177" applyNumberFormat="1" fontId="6" applyFont="1" fillId="0" borderId="0" applyAlignment="1">
      <alignment vertical="center"/>
    </xf>
    <xf numFmtId="0" fontId="11" applyFont="1" fillId="0" borderId="0" applyAlignment="1">
      <alignment vertical="center"/>
    </xf>
    <xf numFmtId="0" fontId="6" applyFont="1" fillId="8" applyFill="1" borderId="20" applyBorder="1" applyAlignment="1">
      <alignment vertical="center"/>
    </xf>
    <xf numFmtId="0" fontId="9" applyFont="1" fillId="9" applyFill="1" borderId="0" applyAlignment="1">
      <alignment vertical="center"/>
    </xf>
    <xf numFmtId="0" fontId="12" applyFont="1" fillId="0" borderId="0" applyAlignment="1">
      <alignment vertical="center"/>
    </xf>
    <xf numFmtId="0" fontId="13" applyFont="1" fillId="0" borderId="0" applyAlignment="1">
      <alignment vertical="center"/>
    </xf>
    <xf numFmtId="0" fontId="14" applyFont="1" fillId="0" borderId="0" applyAlignment="1">
      <alignment vertical="center"/>
    </xf>
    <xf numFmtId="0" fontId="15" applyFont="1" fillId="0" borderId="0" applyAlignment="1">
      <alignment vertical="center"/>
    </xf>
    <xf numFmtId="0" fontId="16" applyFont="1" fillId="0" borderId="21" applyBorder="1" applyAlignment="1">
      <alignment vertical="center"/>
    </xf>
    <xf numFmtId="0" fontId="17" applyFont="1" fillId="0" borderId="22" applyBorder="1" applyAlignment="1">
      <alignment vertical="center"/>
    </xf>
    <xf numFmtId="0" fontId="9" applyFont="1" fillId="10" applyFill="1" borderId="0" applyAlignment="1">
      <alignment vertical="center"/>
    </xf>
    <xf numFmtId="0" fontId="12" applyFont="1" fillId="0" borderId="23" applyBorder="1" applyAlignment="1">
      <alignment vertical="center"/>
    </xf>
    <xf numFmtId="0" fontId="9" applyFont="1" fillId="11" applyFill="1" borderId="0" applyAlignment="1">
      <alignment vertical="center"/>
    </xf>
    <xf numFmtId="0" fontId="18" applyFont="1" fillId="12" applyFill="1" borderId="24" applyBorder="1" applyAlignment="1">
      <alignment vertical="center"/>
    </xf>
    <xf numFmtId="0" fontId="19" applyFont="1" fillId="12" applyFill="1" borderId="25" applyBorder="1" applyAlignment="1">
      <alignment vertical="center"/>
    </xf>
    <xf numFmtId="0" fontId="20" applyFont="1" fillId="13" applyFill="1" borderId="26" applyBorder="1" applyAlignment="1">
      <alignment vertical="center"/>
    </xf>
    <xf numFmtId="0" fontId="6" applyFont="1" fillId="14" applyFill="1" borderId="0" applyAlignment="1">
      <alignment vertical="center"/>
    </xf>
    <xf numFmtId="0" fontId="9" applyFont="1" fillId="15" applyFill="1" borderId="0" applyAlignment="1">
      <alignment vertical="center"/>
    </xf>
    <xf numFmtId="0" fontId="21" applyFont="1" fillId="0" borderId="27" applyBorder="1" applyAlignment="1">
      <alignment vertical="center"/>
    </xf>
    <xf numFmtId="0" fontId="22" applyFont="1" fillId="0" borderId="28" applyBorder="1" applyAlignment="1">
      <alignment vertical="center"/>
    </xf>
    <xf numFmtId="0" fontId="23" applyFont="1" fillId="16" applyFill="1" borderId="0" applyAlignment="1">
      <alignment vertical="center"/>
    </xf>
    <xf numFmtId="0" fontId="24" applyFont="1" fillId="17" applyFill="1" borderId="0" applyAlignment="1">
      <alignment vertical="center"/>
    </xf>
    <xf numFmtId="0" fontId="6" applyFont="1" fillId="18" applyFill="1" borderId="0" applyAlignment="1">
      <alignment vertical="center"/>
    </xf>
    <xf numFmtId="0" fontId="9" applyFont="1" fillId="19" applyFill="1" borderId="0" applyAlignment="1">
      <alignment vertical="center"/>
    </xf>
    <xf numFmtId="0" fontId="6" applyFont="1" fillId="20" applyFill="1" borderId="0" applyAlignment="1">
      <alignment vertical="center"/>
    </xf>
    <xf numFmtId="0" fontId="6" applyFont="1" fillId="21" applyFill="1" borderId="0" applyAlignment="1">
      <alignment vertical="center"/>
    </xf>
    <xf numFmtId="0" fontId="6" applyFont="1" fillId="22" applyFill="1" borderId="0" applyAlignment="1">
      <alignment vertical="center"/>
    </xf>
    <xf numFmtId="0" fontId="6" applyFont="1" fillId="23" applyFill="1" borderId="0" applyAlignment="1">
      <alignment vertical="center"/>
    </xf>
    <xf numFmtId="0" fontId="9" applyFont="1" fillId="13" applyFill="1" borderId="0" applyAlignment="1">
      <alignment vertical="center"/>
    </xf>
    <xf numFmtId="0" fontId="9" applyFont="1" fillId="24" applyFill="1" borderId="0" applyAlignment="1">
      <alignment vertical="center"/>
    </xf>
    <xf numFmtId="0" fontId="6" applyFont="1" fillId="25" applyFill="1" borderId="0" applyAlignment="1">
      <alignment vertical="center"/>
    </xf>
    <xf numFmtId="0" fontId="6" applyFont="1" fillId="26" applyFill="1" borderId="0" applyAlignment="1">
      <alignment vertical="center"/>
    </xf>
    <xf numFmtId="0" fontId="9" applyFont="1" fillId="27" applyFill="1" borderId="0" applyAlignment="1">
      <alignment vertical="center"/>
    </xf>
    <xf numFmtId="0" fontId="6" applyFont="1" fillId="28" applyFill="1" borderId="0" applyAlignment="1">
      <alignment vertical="center"/>
    </xf>
    <xf numFmtId="0" fontId="9" applyFont="1" fillId="29" applyFill="1" borderId="0" applyAlignment="1">
      <alignment vertical="center"/>
    </xf>
    <xf numFmtId="0" fontId="9" applyFont="1" fillId="30" applyFill="1" borderId="0" applyAlignment="1">
      <alignment vertical="center"/>
    </xf>
    <xf numFmtId="0" fontId="6" applyFont="1" fillId="31" applyFill="1" borderId="0" applyAlignment="1">
      <alignment vertical="center"/>
    </xf>
    <xf numFmtId="0" fontId="9" applyFont="1" fillId="32" applyFill="1" borderId="0" applyAlignment="1">
      <alignment vertical="center"/>
    </xf>
    <xf numFmtId="0" fontId="25" applyFont="1" fillId="6" applyFill="1" borderId="0" applyAlignment="1"/>
    <xf numFmtId="0" fontId="26" applyFont="1" fillId="16" applyFill="1" borderId="0" applyAlignment="1"/>
    <xf numFmtId="0" fontId="27" applyFont="1" fillId="17" applyFill="1" borderId="0" applyAlignment="1"/>
    <xf numFmtId="0" fontId="28" applyFont="1" fillId="12" applyFill="1" borderId="29" applyBorder="1" applyAlignment="1"/>
    <xf numFmtId="0" fontId="29" applyFont="1" fillId="13" applyFill="1" borderId="30" applyBorder="1" applyAlignment="1"/>
    <xf numFmtId="0" fontId="30" applyFont="1" fillId="0" borderId="0" applyAlignment="1"/>
    <xf numFmtId="0" fontId="31" applyFont="1" fillId="0" borderId="0" applyAlignment="1"/>
    <xf numFmtId="0" fontId="28" applyFont="1" fillId="0" borderId="31" applyBorder="1" applyAlignment="1"/>
    <xf numFmtId="0" fontId="32" applyFont="1" fillId="12" applyFill="1" borderId="32" applyBorder="1" applyAlignment="1"/>
    <xf numFmtId="0" fontId="33" applyFont="1" fillId="4" applyFill="1" borderId="33" applyBorder="1" applyAlignment="1"/>
    <xf numFmtId="0" fontId="0" fillId="8" applyFill="1" borderId="34" applyBorder="1" applyAlignment="1"/>
    <xf numFmtId="0" fontId="34" applyFont="1" fillId="0" borderId="0" applyAlignment="1"/>
    <xf numFmtId="0" fontId="35" applyFont="1" fillId="0" borderId="35" applyBorder="1" applyAlignment="1"/>
    <xf numFmtId="0" fontId="36" applyFont="1" fillId="0" borderId="36" applyBorder="1" applyAlignment="1"/>
    <xf numFmtId="0" fontId="37" applyFont="1" fillId="0" borderId="37" applyBorder="1" applyAlignment="1"/>
    <xf numFmtId="0" fontId="37" applyFont="1" fillId="0" borderId="0" applyAlignment="1"/>
    <xf numFmtId="0" fontId="38" applyFont="1" fillId="0" borderId="38" applyBorder="1" applyAlignment="1"/>
    <xf numFmtId="0" fontId="39" applyFont="1" fillId="33" applyFill="1" borderId="0" applyAlignment="1"/>
    <xf numFmtId="0" fontId="39" applyFont="1" fillId="34" applyFill="1" borderId="0" applyAlignment="1"/>
    <xf numFmtId="0" fontId="39" applyFont="1" fillId="35" applyFill="1" borderId="0" applyAlignment="1"/>
    <xf numFmtId="0" fontId="39" applyFont="1" fillId="36" applyFill="1" borderId="0" applyAlignment="1"/>
    <xf numFmtId="0" fontId="39" applyFont="1" fillId="37" applyFill="1" borderId="0" applyAlignment="1"/>
    <xf numFmtId="0" fontId="39" applyFont="1" fillId="38" applyFill="1" borderId="0" applyAlignment="1"/>
    <xf numFmtId="0" fontId="39" applyFont="1" fillId="39" applyFill="1" borderId="0" applyAlignment="1"/>
    <xf numFmtId="0" fontId="39" applyFont="1" fillId="40" applyFill="1" borderId="0" applyAlignment="1"/>
    <xf numFmtId="0" fontId="39" applyFont="1" fillId="41" applyFill="1" borderId="0" applyAlignment="1"/>
    <xf numFmtId="0" fontId="39" applyFont="1" fillId="42" applyFill="1" borderId="0" applyAlignment="1"/>
    <xf numFmtId="0" fontId="39" applyFont="1" fillId="43" applyFill="1" borderId="0" applyAlignment="1"/>
    <xf numFmtId="0" fontId="39" applyFont="1" fillId="44" applyFill="1" borderId="0" applyAlignment="1"/>
    <xf numFmtId="0" fontId="40" applyFont="1" fillId="45" applyFill="1" borderId="0" applyAlignment="1"/>
    <xf numFmtId="0" fontId="40" applyFont="1" fillId="46" applyFill="1" borderId="0" applyAlignment="1"/>
    <xf numFmtId="0" fontId="40" applyFont="1" fillId="47" applyFill="1" borderId="0" applyAlignment="1"/>
    <xf numFmtId="0" fontId="40" applyFont="1" fillId="48" applyFill="1" borderId="0" applyAlignment="1"/>
    <xf numFmtId="0" fontId="40" applyFont="1" fillId="49" applyFill="1" borderId="0" applyAlignment="1"/>
    <xf numFmtId="0" fontId="40" applyFont="1" fillId="50" applyFill="1" borderId="0" applyAlignment="1"/>
    <xf numFmtId="0" fontId="40" applyFont="1" fillId="51" applyFill="1" borderId="0" applyAlignment="1"/>
    <xf numFmtId="0" fontId="40" applyFont="1" fillId="52" applyFill="1" borderId="0" applyAlignment="1"/>
    <xf numFmtId="0" fontId="40" applyFont="1" fillId="53" applyFill="1" borderId="0" applyAlignment="1"/>
    <xf numFmtId="0" fontId="40" applyFont="1" fillId="54" applyFill="1" borderId="0" applyAlignment="1"/>
    <xf numFmtId="0" fontId="40" applyFont="1" fillId="55" applyFill="1" borderId="0" applyAlignment="1"/>
    <xf numFmtId="0" fontId="40" applyFont="1" fillId="56" applyFill="1" borderId="0" applyAlignment="1"/>
    <xf numFmtId="177" applyNumberFormat="1" fontId="0" fillId="0" borderId="0" applyAlignment="1"/>
    <xf numFmtId="179" applyNumberFormat="1" fontId="0" fillId="0" borderId="0" applyAlignment="1"/>
    <xf numFmtId="178" applyNumberFormat="1" fontId="0" fillId="0" borderId="0" applyAlignment="1"/>
    <xf numFmtId="181" applyNumberFormat="1" fontId="0" fillId="0" borderId="0" applyAlignment="1"/>
    <xf numFmtId="180" applyNumberFormat="1" fontId="0" fillId="0" borderId="0" applyAlignment="1"/>
    <xf numFmtId="0" fontId="0" fillId="0" borderId="0" applyAlignment="1"/>
    <xf numFmtId="0" fontId="2" applyFont="1" fillId="2" applyFill="1" borderId="39" applyBorder="1" applyAlignment="1">
      <alignment horizontal="center" vertical="center" wrapText="1"/>
    </xf>
    <xf numFmtId="0" fontId="3" applyFont="1" fillId="2" applyFill="1" borderId="40" applyBorder="1" applyAlignment="1">
      <alignment horizontal="center" vertical="center" wrapText="1"/>
    </xf>
    <xf numFmtId="0" fontId="3" applyFont="1" fillId="2" applyFill="1" borderId="41" applyBorder="1" applyAlignment="1">
      <alignment horizontal="center" vertical="center" wrapText="1"/>
    </xf>
    <xf numFmtId="0" fontId="3" applyFont="1" fillId="2" applyFill="1" borderId="42" applyBorder="1" applyAlignment="1">
      <alignment horizontal="center" vertical="center" wrapText="1"/>
    </xf>
    <xf numFmtId="0" fontId="3" applyFont="1" fillId="2" applyFill="1" borderId="43" applyBorder="1" applyAlignment="1">
      <alignment horizontal="center" vertical="center" wrapText="1"/>
    </xf>
    <xf numFmtId="0" fontId="3" applyFont="1" fillId="2" applyFill="1" borderId="44" applyBorder="1" applyAlignment="1">
      <alignment horizontal="center" vertical="center" wrapText="1"/>
    </xf>
    <xf numFmtId="0" fontId="3" applyFont="1" fillId="2" applyFill="1" borderId="45" applyBorder="1" applyAlignment="1">
      <alignment horizontal="center" vertical="center" wrapText="1"/>
    </xf>
    <xf numFmtId="0" fontId="3" applyFont="1" fillId="2" applyFill="1" borderId="46" applyBorder="1" applyAlignment="1">
      <alignment horizontal="center" vertical="center" wrapText="1"/>
    </xf>
    <xf numFmtId="0" fontId="3" applyFont="1" fillId="2" applyFill="1" borderId="47" applyBorder="1" applyAlignment="1">
      <alignment horizontal="center" vertical="center" wrapText="1"/>
    </xf>
    <xf numFmtId="0" fontId="3" applyFont="1" fillId="2" applyFill="1" borderId="48" applyBorder="1" applyAlignment="1">
      <alignment horizontal="center" vertical="center" wrapText="1"/>
    </xf>
    <xf numFmtId="0" fontId="3" applyFont="1" fillId="2" applyFill="1" borderId="0" applyAlignment="1">
      <alignment horizontal="center" vertical="center" wrapText="1"/>
    </xf>
    <xf numFmtId="0" fontId="41" applyFont="1" fillId="57" applyFill="1" borderId="0" applyAlignment="1"/>
    <xf numFmtId="0" fontId="42" applyFont="1" fillId="58" applyFill="1" borderId="0" applyAlignment="1"/>
    <xf numFmtId="0" fontId="43" applyFont="1" fillId="59" applyFill="1" borderId="0" applyAlignment="1"/>
    <xf numFmtId="0" fontId="44" applyFont="1" fillId="60" applyFill="1" borderId="49" applyBorder="1" applyAlignment="1"/>
    <xf numFmtId="0" fontId="45" applyFont="1" fillId="61" applyFill="1" borderId="50" applyBorder="1" applyAlignment="1"/>
    <xf numFmtId="0" fontId="46" applyFont="1" fillId="0" borderId="0" applyAlignment="1"/>
    <xf numFmtId="0" fontId="47" applyFont="1" fillId="0" borderId="0" applyAlignment="1"/>
    <xf numFmtId="0" fontId="44" applyFont="1" fillId="0" borderId="51" applyBorder="1" applyAlignment="1"/>
    <xf numFmtId="0" fontId="48" applyFont="1" fillId="60" applyFill="1" borderId="52" applyBorder="1" applyAlignment="1"/>
    <xf numFmtId="0" fontId="49" applyFont="1" fillId="62" applyFill="1" borderId="53" applyBorder="1" applyAlignment="1"/>
    <xf numFmtId="0" fontId="0" fillId="63" applyFill="1" borderId="54" applyBorder="1" applyAlignment="1"/>
    <xf numFmtId="0" fontId="50" applyFont="1" fillId="0" borderId="0" applyAlignment="1"/>
    <xf numFmtId="0" fontId="51" applyFont="1" fillId="0" borderId="55" applyBorder="1" applyAlignment="1"/>
    <xf numFmtId="0" fontId="52" applyFont="1" fillId="0" borderId="56" applyBorder="1" applyAlignment="1"/>
    <xf numFmtId="0" fontId="53" applyFont="1" fillId="0" borderId="57" applyBorder="1" applyAlignment="1"/>
    <xf numFmtId="0" fontId="53" applyFont="1" fillId="0" borderId="0" applyAlignment="1"/>
    <xf numFmtId="0" fontId="54" applyFont="1" fillId="0" borderId="58" applyBorder="1" applyAlignment="1"/>
    <xf numFmtId="0" fontId="55" applyFont="1" fillId="64" applyFill="1" borderId="0" applyAlignment="1"/>
    <xf numFmtId="0" fontId="55" applyFont="1" fillId="65" applyFill="1" borderId="0" applyAlignment="1"/>
    <xf numFmtId="0" fontId="55" applyFont="1" fillId="66" applyFill="1" borderId="0" applyAlignment="1"/>
    <xf numFmtId="0" fontId="55" applyFont="1" fillId="67" applyFill="1" borderId="0" applyAlignment="1"/>
    <xf numFmtId="0" fontId="55" applyFont="1" fillId="68" applyFill="1" borderId="0" applyAlignment="1"/>
    <xf numFmtId="0" fontId="55" applyFont="1" fillId="69" applyFill="1" borderId="0" applyAlignment="1"/>
    <xf numFmtId="0" fontId="55" applyFont="1" fillId="70" applyFill="1" borderId="0" applyAlignment="1"/>
    <xf numFmtId="0" fontId="55" applyFont="1" fillId="71" applyFill="1" borderId="0" applyAlignment="1"/>
    <xf numFmtId="0" fontId="55" applyFont="1" fillId="72" applyFill="1" borderId="0" applyAlignment="1"/>
    <xf numFmtId="0" fontId="55" applyFont="1" fillId="73" applyFill="1" borderId="0" applyAlignment="1"/>
    <xf numFmtId="0" fontId="55" applyFont="1" fillId="74" applyFill="1" borderId="0" applyAlignment="1"/>
    <xf numFmtId="0" fontId="55" applyFont="1" fillId="75" applyFill="1" borderId="0" applyAlignment="1"/>
    <xf numFmtId="0" fontId="56" applyFont="1" fillId="76" applyFill="1" borderId="0" applyAlignment="1"/>
    <xf numFmtId="0" fontId="56" applyFont="1" fillId="77" applyFill="1" borderId="0" applyAlignment="1"/>
    <xf numFmtId="0" fontId="56" applyFont="1" fillId="78" applyFill="1" borderId="0" applyAlignment="1"/>
    <xf numFmtId="0" fontId="56" applyFont="1" fillId="79" applyFill="1" borderId="0" applyAlignment="1"/>
    <xf numFmtId="0" fontId="56" applyFont="1" fillId="80" applyFill="1" borderId="0" applyAlignment="1"/>
    <xf numFmtId="0" fontId="56" applyFont="1" fillId="81" applyFill="1" borderId="0" applyAlignment="1"/>
    <xf numFmtId="0" fontId="56" applyFont="1" fillId="82" applyFill="1" borderId="0" applyAlignment="1"/>
    <xf numFmtId="0" fontId="56" applyFont="1" fillId="83" applyFill="1" borderId="0" applyAlignment="1"/>
    <xf numFmtId="0" fontId="56" applyFont="1" fillId="84" applyFill="1" borderId="0" applyAlignment="1"/>
    <xf numFmtId="0" fontId="56" applyFont="1" fillId="85" applyFill="1" borderId="0" applyAlignment="1"/>
    <xf numFmtId="0" fontId="56" applyFont="1" fillId="86" applyFill="1" borderId="0" applyAlignment="1"/>
    <xf numFmtId="0" fontId="56" applyFont="1" fillId="87" applyFill="1" borderId="0" applyAlignment="1"/>
    <xf numFmtId="177" applyNumberFormat="1" fontId="0" fillId="0" borderId="0" applyAlignment="1"/>
    <xf numFmtId="179" applyNumberFormat="1" fontId="0" fillId="0" borderId="0" applyAlignment="1"/>
    <xf numFmtId="178" applyNumberFormat="1" fontId="0" fillId="0" borderId="0" applyAlignment="1"/>
    <xf numFmtId="181" applyNumberFormat="1" fontId="0" fillId="0" borderId="0" applyAlignment="1"/>
    <xf numFmtId="182" applyNumberFormat="1" fontId="0" fillId="0" borderId="0" applyAlignment="1"/>
    <xf numFmtId="0" fontId="0" fillId="0" borderId="0" applyAlignment="1"/>
    <xf numFmtId="0" fontId="57" applyFont="1" fillId="0" borderId="0" applyAlignment="1"/>
  </cellXfs>
  <cellStyles count="1">
    <cellStyle name="常规" xfId="0" builtinId="0"/>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sheetPr>
  <dimension ref="A1:XFA40"/>
  <sheetViews>
    <sheetView tabSelected="1" zoomScale="55" zoomScaleNormal="55" topLeftCell="A31" workbookViewId="0">
      <selection activeCell="J31" activeCellId="0" sqref="J31"/>
    </sheetView>
  </sheetViews>
  <sheetFormatPr defaultRowHeight="14.25" defaultColWidth="9.0" x14ac:dyDescent="0.15"/>
  <cols>
    <col min="1" max="1" width="5.0" customWidth="1" style="4"/>
    <col min="2" max="2" width="16.125" customWidth="1" style="4"/>
    <col min="3" max="3" width="7.25" customWidth="1" style="4"/>
    <col min="4" max="4" width="6.5" customWidth="1" style="4"/>
    <col min="5" max="5" width="5.875" customWidth="1" style="4"/>
    <col min="6" max="7" width="8.375" customWidth="1" style="4"/>
    <col min="8" max="8" width="10.0" customWidth="1" style="4"/>
    <col min="9" max="9" width="9.75" customWidth="1" style="4"/>
    <col min="10" max="10" width="60.875" customWidth="1" style="4"/>
    <col min="11" max="11" width="9.5" customWidth="1" style="4"/>
    <col min="12" max="12" width="8.5" customWidth="1" style="4"/>
    <col min="13" max="13" width="8.375" customWidth="1" style="4"/>
    <col min="14" max="14" width="7.875" customWidth="1" style="4"/>
    <col min="15" max="15" width="12.5" customWidth="1" style="4"/>
    <col min="16" max="16" width="33.0" customWidth="1" style="4"/>
    <col min="17" max="17" width="32.875" customWidth="1" style="4"/>
    <col min="18" max="18" width="10.875" customWidth="1" style="4"/>
    <col min="19" max="19" width="10.5" customWidth="1" style="4"/>
    <col min="20" max="20" width="9.375" customWidth="1" style="4"/>
    <col min="21" max="44" width="9.0" style="4"/>
    <col min="45" max="45" width="17.0" customWidth="1" style="4"/>
    <col min="46" max="16381" width="9.0" style="4"/>
  </cols>
  <sheetData>
    <row r="1" spans="1:45" ht="31.5" customHeight="1" x14ac:dyDescent="0.15">
      <c r="A1" s="120" t="s">
        <v>0</v>
      </c>
      <c r="B1" s="120"/>
      <c r="C1" s="120"/>
      <c r="D1" s="120"/>
      <c r="E1" s="120"/>
      <c r="F1" s="120"/>
      <c r="G1" s="120"/>
      <c r="H1" s="120"/>
      <c r="I1" s="120"/>
      <c r="J1" s="120"/>
      <c r="K1" s="120"/>
      <c r="L1" s="120"/>
      <c r="M1" s="120"/>
      <c r="N1" s="120"/>
      <c r="O1" s="120"/>
      <c r="P1" s="120"/>
      <c r="Q1" s="120"/>
      <c r="R1" s="120"/>
      <c r="S1" s="120"/>
      <c r="T1" s="120"/>
      <c r="U1" s="120"/>
      <c r="V1" s="120"/>
      <c r="W1" s="120"/>
      <c r="X1" s="120"/>
      <c r="Y1" s="120"/>
      <c r="Z1" s="120"/>
      <c r="AA1" s="120"/>
      <c r="AB1" s="120"/>
      <c r="AC1" s="120"/>
      <c r="AD1" s="120"/>
      <c r="AE1" s="120"/>
      <c r="AF1" s="120"/>
      <c r="AG1" s="120"/>
      <c r="AH1" s="120"/>
      <c r="AI1" s="120"/>
      <c r="AJ1" s="120"/>
      <c r="AK1" s="120"/>
      <c r="AL1" s="120"/>
      <c r="AM1" s="120"/>
      <c r="AN1" s="120"/>
      <c r="AO1" s="120"/>
      <c r="AP1" s="120"/>
      <c r="AQ1" s="120"/>
      <c r="AR1" s="120"/>
      <c r="AS1" s="120"/>
    </row>
    <row r="2" spans="1:45" s="3" customFormat="1" ht="17.25" customHeight="1" x14ac:dyDescent="0.15">
      <c r="A2" s="121" t="s">
        <v>1</v>
      </c>
      <c r="B2" s="121"/>
      <c r="C2" s="121"/>
      <c r="D2" s="121"/>
      <c r="E2" s="121"/>
      <c r="F2" s="121"/>
      <c r="G2" s="121"/>
      <c r="H2" s="121"/>
      <c r="I2" s="121"/>
      <c r="J2" s="121"/>
      <c r="K2" s="121"/>
      <c r="L2" s="121"/>
      <c r="M2" s="121"/>
      <c r="N2" s="121"/>
      <c r="O2" s="121"/>
      <c r="P2" s="121"/>
      <c r="Q2" s="121"/>
      <c r="R2" s="121"/>
      <c r="S2" s="124" t="s">
        <v>2</v>
      </c>
      <c r="T2" s="123"/>
      <c r="U2" s="123"/>
      <c r="V2" s="123"/>
      <c r="W2" s="123"/>
      <c r="X2" s="123"/>
      <c r="Y2" s="123"/>
      <c r="Z2" s="123"/>
      <c r="AA2" s="123"/>
      <c r="AB2" s="123"/>
      <c r="AC2" s="123"/>
      <c r="AD2" s="123"/>
      <c r="AE2" s="123"/>
      <c r="AF2" s="123"/>
      <c r="AG2" s="123"/>
      <c r="AH2" s="123"/>
      <c r="AI2" s="123"/>
      <c r="AJ2" s="123"/>
      <c r="AK2" s="123"/>
      <c r="AL2" s="123"/>
      <c r="AM2" s="123"/>
      <c r="AN2" s="123"/>
      <c r="AO2" s="123"/>
      <c r="AP2" s="123"/>
      <c r="AQ2" s="123"/>
      <c r="AR2" s="123"/>
      <c r="AS2" s="122"/>
    </row>
    <row r="3" spans="1:45" s="3" customFormat="1" ht="28.5" customHeight="1" x14ac:dyDescent="0.15">
      <c r="A3" s="129" t="s">
        <v>3</v>
      </c>
      <c r="B3" s="129" t="s">
        <v>4</v>
      </c>
      <c r="C3" s="129" t="s">
        <v>5</v>
      </c>
      <c r="D3" s="129" t="s">
        <v>6</v>
      </c>
      <c r="E3" s="129" t="s">
        <v>7</v>
      </c>
      <c r="F3" s="124" t="s">
        <v>8</v>
      </c>
      <c r="G3" s="122"/>
      <c r="H3" s="124" t="s">
        <v>9</v>
      </c>
      <c r="I3" s="122"/>
      <c r="J3" s="129" t="s">
        <v>10</v>
      </c>
      <c r="K3" s="121" t="s">
        <v>11</v>
      </c>
      <c r="L3" s="121"/>
      <c r="M3" s="121"/>
      <c r="N3" s="121"/>
      <c r="O3" s="121" t="s">
        <v>12</v>
      </c>
      <c r="P3" s="121" t="s">
        <v>13</v>
      </c>
      <c r="Q3" s="121" t="s">
        <v>14</v>
      </c>
      <c r="R3" s="121" t="s">
        <v>15</v>
      </c>
      <c r="S3" s="121" t="s">
        <v>16</v>
      </c>
      <c r="T3" s="121" t="s">
        <v>17</v>
      </c>
      <c r="U3" s="121" t="s">
        <v>18</v>
      </c>
      <c r="V3" s="121"/>
      <c r="W3" s="121"/>
      <c r="X3" s="121"/>
      <c r="Y3" s="121" t="s">
        <v>19</v>
      </c>
      <c r="Z3" s="121"/>
      <c r="AA3" s="121" t="s">
        <v>20</v>
      </c>
      <c r="AB3" s="121" t="s">
        <v>21</v>
      </c>
      <c r="AC3" s="121"/>
      <c r="AD3" s="121" t="s">
        <v>22</v>
      </c>
      <c r="AE3" s="121"/>
      <c r="AF3" s="121" t="s">
        <v>23</v>
      </c>
      <c r="AG3" s="121" t="s">
        <v>24</v>
      </c>
      <c r="AH3" s="121" t="s">
        <v>25</v>
      </c>
      <c r="AI3" s="121" t="s">
        <v>26</v>
      </c>
      <c r="AJ3" s="121"/>
      <c r="AK3" s="121"/>
      <c r="AL3" s="121"/>
      <c r="AM3" s="121"/>
      <c r="AN3" s="121"/>
      <c r="AO3" s="121"/>
      <c r="AP3" s="121"/>
      <c r="AQ3" s="121"/>
      <c r="AR3" s="121" t="s">
        <v>27</v>
      </c>
      <c r="AS3" s="121" t="s">
        <v>28</v>
      </c>
    </row>
    <row r="4" spans="1:45" s="3" customFormat="1" ht="17.25" customHeight="1" x14ac:dyDescent="0.15">
      <c r="A4" s="128"/>
      <c r="B4" s="128"/>
      <c r="C4" s="128"/>
      <c r="D4" s="128"/>
      <c r="E4" s="128"/>
      <c r="F4" s="129" t="s">
        <v>29</v>
      </c>
      <c r="G4" s="129" t="s">
        <v>30</v>
      </c>
      <c r="H4" s="129" t="s">
        <v>31</v>
      </c>
      <c r="I4" s="129" t="s">
        <v>32</v>
      </c>
      <c r="J4" s="128"/>
      <c r="K4" s="121" t="s">
        <v>33</v>
      </c>
      <c r="L4" s="121" t="s">
        <v>34</v>
      </c>
      <c r="M4" s="121" t="s">
        <v>35</v>
      </c>
      <c r="N4" s="121" t="s">
        <v>36</v>
      </c>
      <c r="O4" s="121"/>
      <c r="P4" s="121"/>
      <c r="Q4" s="121"/>
      <c r="R4" s="121"/>
      <c r="S4" s="121"/>
      <c r="T4" s="121"/>
      <c r="U4" s="121" t="s">
        <v>37</v>
      </c>
      <c r="V4" s="122" t="s">
        <v>38</v>
      </c>
      <c r="W4" s="121"/>
      <c r="X4" s="121"/>
      <c r="Y4" s="121" t="s">
        <v>39</v>
      </c>
      <c r="Z4" s="121" t="s">
        <v>40</v>
      </c>
      <c r="AA4" s="121"/>
      <c r="AB4" s="121" t="s">
        <v>41</v>
      </c>
      <c r="AC4" s="121" t="s">
        <v>42</v>
      </c>
      <c r="AD4" s="121" t="s">
        <v>22</v>
      </c>
      <c r="AE4" s="121" t="s">
        <v>43</v>
      </c>
      <c r="AF4" s="121"/>
      <c r="AG4" s="121"/>
      <c r="AH4" s="121"/>
      <c r="AI4" s="121" t="s">
        <v>44</v>
      </c>
      <c r="AJ4" s="121" t="s">
        <v>45</v>
      </c>
      <c r="AK4" s="121"/>
      <c r="AL4" s="121"/>
      <c r="AM4" s="121"/>
      <c r="AN4" s="121" t="s">
        <v>46</v>
      </c>
      <c r="AO4" s="121"/>
      <c r="AP4" s="121"/>
      <c r="AQ4" s="121" t="s">
        <v>47</v>
      </c>
      <c r="AR4" s="121"/>
      <c r="AS4" s="121"/>
    </row>
    <row r="5" spans="1:45" s="3" customFormat="1" ht="11.25" customHeight="1" x14ac:dyDescent="0.15">
      <c r="A5" s="128"/>
      <c r="B5" s="128"/>
      <c r="C5" s="128"/>
      <c r="D5" s="128"/>
      <c r="E5" s="128"/>
      <c r="F5" s="128"/>
      <c r="G5" s="128"/>
      <c r="H5" s="128"/>
      <c r="I5" s="128"/>
      <c r="J5" s="128"/>
      <c r="K5" s="121"/>
      <c r="L5" s="121"/>
      <c r="M5" s="121"/>
      <c r="N5" s="121"/>
      <c r="O5" s="121"/>
      <c r="P5" s="121"/>
      <c r="Q5" s="121"/>
      <c r="R5" s="121"/>
      <c r="S5" s="121"/>
      <c r="T5" s="121"/>
      <c r="U5" s="121"/>
      <c r="V5" s="130" t="s">
        <v>48</v>
      </c>
      <c r="W5" s="126"/>
      <c r="X5" s="125"/>
      <c r="Y5" s="121"/>
      <c r="Z5" s="121"/>
      <c r="AA5" s="121"/>
      <c r="AB5" s="121"/>
      <c r="AC5" s="121"/>
      <c r="AD5" s="121"/>
      <c r="AE5" s="121"/>
      <c r="AF5" s="121"/>
      <c r="AG5" s="121"/>
      <c r="AH5" s="121"/>
      <c r="AI5" s="121"/>
      <c r="AJ5" s="121" t="s">
        <v>49</v>
      </c>
      <c r="AK5" s="121" t="s">
        <v>50</v>
      </c>
      <c r="AL5" s="121" t="s">
        <v>51</v>
      </c>
      <c r="AM5" s="121" t="s">
        <v>52</v>
      </c>
      <c r="AN5" s="121" t="s">
        <v>53</v>
      </c>
      <c r="AO5" s="121" t="s">
        <v>54</v>
      </c>
      <c r="AP5" s="121" t="s">
        <v>55</v>
      </c>
      <c r="AQ5" s="121"/>
      <c r="AR5" s="121"/>
      <c r="AS5" s="121"/>
    </row>
    <row r="6" spans="1:45" s="3" customFormat="1" ht="51.0" customHeight="1" x14ac:dyDescent="0.15">
      <c r="A6" s="127"/>
      <c r="B6" s="127"/>
      <c r="C6" s="127"/>
      <c r="D6" s="127"/>
      <c r="E6" s="127"/>
      <c r="F6" s="127"/>
      <c r="G6" s="127"/>
      <c r="H6" s="127"/>
      <c r="I6" s="127"/>
      <c r="J6" s="127"/>
      <c r="K6" s="121"/>
      <c r="L6" s="121"/>
      <c r="M6" s="121"/>
      <c r="N6" s="121"/>
      <c r="O6" s="121"/>
      <c r="P6" s="121"/>
      <c r="Q6" s="121"/>
      <c r="R6" s="121"/>
      <c r="S6" s="121"/>
      <c r="T6" s="121"/>
      <c r="U6" s="121"/>
      <c r="V6" s="130"/>
      <c r="W6" s="6" t="s">
        <v>56</v>
      </c>
      <c r="X6" s="6" t="s">
        <v>57</v>
      </c>
      <c r="Y6" s="121"/>
      <c r="Z6" s="121"/>
      <c r="AA6" s="121"/>
      <c r="AB6" s="121"/>
      <c r="AC6" s="121"/>
      <c r="AD6" s="121"/>
      <c r="AE6" s="121"/>
      <c r="AF6" s="121"/>
      <c r="AG6" s="121"/>
      <c r="AH6" s="121"/>
      <c r="AI6" s="121"/>
      <c r="AJ6" s="121"/>
      <c r="AK6" s="121" t="s">
        <v>50</v>
      </c>
      <c r="AL6" s="121" t="s">
        <v>51</v>
      </c>
      <c r="AM6" s="121" t="s">
        <v>52</v>
      </c>
      <c r="AN6" s="121" t="s">
        <v>53</v>
      </c>
      <c r="AO6" s="121" t="s">
        <v>54</v>
      </c>
      <c r="AP6" s="121" t="s">
        <v>55</v>
      </c>
      <c r="AQ6" s="121"/>
      <c r="AR6" s="121"/>
      <c r="AS6" s="121"/>
    </row>
    <row r="7" spans="1:45" s="3" customFormat="1" ht="25.5" customHeight="1" x14ac:dyDescent="0.15">
      <c r="A7" s="6" t="s">
        <v>58</v>
      </c>
      <c r="B7" s="6"/>
      <c r="C7" s="6"/>
      <c r="D7" s="6"/>
      <c r="E7" s="6"/>
      <c r="F7" s="6"/>
      <c r="G7" s="6"/>
      <c r="H7" s="12"/>
      <c r="I7" s="6"/>
      <c r="J7" s="6"/>
      <c r="K7" s="6">
        <f>SUM(K8:K40)</f>
        <v>3523.7</v>
      </c>
      <c r="L7" s="6">
        <f>SUM(L8:L40)</f>
        <v>2771</v>
      </c>
      <c r="M7" s="6">
        <f>SUM(M8:M40)</f>
        <v>472.2</v>
      </c>
      <c r="N7" s="6">
        <f>SUM(N8:N40)</f>
        <v>280.5</v>
      </c>
      <c r="O7" s="6"/>
      <c r="P7" s="6"/>
      <c r="Q7" s="6"/>
      <c r="R7" s="6"/>
      <c r="S7" s="6"/>
      <c r="T7" s="6"/>
      <c r="U7" s="6"/>
      <c r="V7" s="6">
        <f>SUM(V8:V40)</f>
        <v>3523.7</v>
      </c>
      <c r="W7" s="6">
        <f>SUM(W8:W40)</f>
        <v>2771</v>
      </c>
      <c r="X7" s="6">
        <f>SUM(X8:X40)</f>
        <v>752.7</v>
      </c>
      <c r="Y7" s="6"/>
      <c r="Z7" s="6"/>
      <c r="AA7" s="6"/>
      <c r="AB7" s="6"/>
      <c r="AC7" s="6"/>
      <c r="AD7" s="6"/>
      <c r="AE7" s="6"/>
      <c r="AF7" s="6"/>
      <c r="AG7" s="6"/>
      <c r="AH7" s="6"/>
      <c r="AI7" s="6"/>
      <c r="AJ7" s="6"/>
      <c r="AK7" s="6"/>
      <c r="AL7" s="6"/>
      <c r="AM7" s="6"/>
      <c r="AN7" s="6"/>
      <c r="AO7" s="6"/>
      <c r="AP7" s="6"/>
      <c r="AQ7" s="6"/>
      <c r="AR7" s="6"/>
      <c r="AS7" s="6"/>
    </row>
    <row r="8" spans="1:45" ht="408.75" customHeight="1" x14ac:dyDescent="0.15">
      <c r="A8" s="13">
        <v>1.0</v>
      </c>
      <c r="B8" s="13" t="s">
        <v>59</v>
      </c>
      <c r="C8" s="13" t="s">
        <v>60</v>
      </c>
      <c r="D8" s="13" t="s">
        <v>61</v>
      </c>
      <c r="E8" s="13" t="s">
        <v>62</v>
      </c>
      <c r="F8" s="13">
        <v>2021.0</v>
      </c>
      <c r="G8" s="13">
        <v>2021.0</v>
      </c>
      <c r="H8" s="13" t="s">
        <v>63</v>
      </c>
      <c r="I8" s="13" t="s">
        <v>64</v>
      </c>
      <c r="J8" s="15" t="s">
        <v>65</v>
      </c>
      <c r="K8" s="13">
        <f>L8+M8+N8</f>
        <v>120</v>
      </c>
      <c r="L8" s="13">
        <v>60.0</v>
      </c>
      <c r="M8" s="13">
        <v>60.0</v>
      </c>
      <c r="N8" s="13"/>
      <c r="O8" s="13" t="s">
        <v>66</v>
      </c>
      <c r="P8" s="13" t="s">
        <v>67</v>
      </c>
      <c r="Q8" s="13" t="s">
        <v>68</v>
      </c>
      <c r="R8" s="13" t="s">
        <v>69</v>
      </c>
      <c r="S8" s="13" t="s">
        <v>70</v>
      </c>
      <c r="T8" s="13">
        <v>2021.0</v>
      </c>
      <c r="U8" s="13" t="s">
        <v>71</v>
      </c>
      <c r="V8" s="13">
        <f>W8+X8</f>
        <v>120</v>
      </c>
      <c r="W8" s="13">
        <v>60.0</v>
      </c>
      <c r="X8" s="13">
        <v>60.0</v>
      </c>
      <c r="Y8" s="13"/>
      <c r="Z8" s="13" t="s">
        <v>71</v>
      </c>
      <c r="AA8" s="13" t="s">
        <v>71</v>
      </c>
      <c r="AB8" s="13" t="s">
        <v>71</v>
      </c>
      <c r="AC8" s="13" t="s">
        <v>72</v>
      </c>
      <c r="AD8" s="13" t="s">
        <v>71</v>
      </c>
      <c r="AE8" s="13" t="s">
        <v>73</v>
      </c>
      <c r="AF8" s="13" t="s">
        <v>74</v>
      </c>
      <c r="AG8" s="13">
        <v>53.0</v>
      </c>
      <c r="AH8" s="13">
        <v>53.0</v>
      </c>
      <c r="AI8" s="13" t="s">
        <v>75</v>
      </c>
      <c r="AJ8" s="13" t="s">
        <v>76</v>
      </c>
      <c r="AK8" s="13" t="s">
        <v>77</v>
      </c>
      <c r="AL8" s="13" t="s">
        <v>78</v>
      </c>
      <c r="AM8" s="13" t="s">
        <v>79</v>
      </c>
      <c r="AN8" s="13" t="s">
        <v>80</v>
      </c>
      <c r="AO8" s="13" t="s">
        <v>81</v>
      </c>
      <c r="AP8" s="13" t="s">
        <v>82</v>
      </c>
      <c r="AQ8" s="13" t="s">
        <v>83</v>
      </c>
      <c r="AR8" s="13" t="s">
        <v>84</v>
      </c>
      <c r="AS8" s="13" t="s">
        <v>85</v>
      </c>
    </row>
    <row r="9" spans="1:45" ht="145.5" customHeight="1" x14ac:dyDescent="0.15">
      <c r="A9" s="13">
        <v>2.0</v>
      </c>
      <c r="B9" s="13" t="s">
        <v>86</v>
      </c>
      <c r="C9" s="13" t="s">
        <v>60</v>
      </c>
      <c r="D9" s="13" t="s">
        <v>61</v>
      </c>
      <c r="E9" s="13" t="s">
        <v>87</v>
      </c>
      <c r="F9" s="13">
        <v>2021.0</v>
      </c>
      <c r="G9" s="13">
        <v>2021.0</v>
      </c>
      <c r="H9" s="13" t="s">
        <v>63</v>
      </c>
      <c r="I9" s="13" t="s">
        <v>88</v>
      </c>
      <c r="J9" s="15" t="s">
        <v>89</v>
      </c>
      <c r="K9" s="13">
        <f>L9+M9+N9</f>
        <v>14</v>
      </c>
      <c r="L9" s="13">
        <v>12.0</v>
      </c>
      <c r="M9" s="13"/>
      <c r="N9" s="13">
        <v>2.0</v>
      </c>
      <c r="O9" s="13" t="s">
        <v>90</v>
      </c>
      <c r="P9" s="13" t="s">
        <v>91</v>
      </c>
      <c r="Q9" s="13" t="s">
        <v>92</v>
      </c>
      <c r="R9" s="13" t="s">
        <v>69</v>
      </c>
      <c r="S9" s="13" t="s">
        <v>70</v>
      </c>
      <c r="T9" s="13">
        <v>2021.0</v>
      </c>
      <c r="U9" s="13" t="s">
        <v>71</v>
      </c>
      <c r="V9" s="13">
        <f>W9+X9</f>
        <v>14</v>
      </c>
      <c r="W9" s="13">
        <v>12.0</v>
      </c>
      <c r="X9" s="13">
        <v>2.0</v>
      </c>
      <c r="Y9" s="13"/>
      <c r="Z9" s="13" t="s">
        <v>71</v>
      </c>
      <c r="AA9" s="13" t="s">
        <v>71</v>
      </c>
      <c r="AB9" s="13" t="s">
        <v>74</v>
      </c>
      <c r="AC9" s="13"/>
      <c r="AD9" s="13" t="s">
        <v>74</v>
      </c>
      <c r="AE9" s="13"/>
      <c r="AF9" s="13" t="s">
        <v>74</v>
      </c>
      <c r="AG9" s="13">
        <v>45.0</v>
      </c>
      <c r="AH9" s="13">
        <v>45.0</v>
      </c>
      <c r="AI9" s="13" t="s">
        <v>93</v>
      </c>
      <c r="AJ9" s="13" t="s">
        <v>94</v>
      </c>
      <c r="AK9" s="13" t="s">
        <v>95</v>
      </c>
      <c r="AL9" s="13" t="s">
        <v>78</v>
      </c>
      <c r="AM9" s="13" t="s">
        <v>96</v>
      </c>
      <c r="AN9" s="13" t="s">
        <v>80</v>
      </c>
      <c r="AO9" s="13" t="s">
        <v>97</v>
      </c>
      <c r="AP9" s="13" t="s">
        <v>98</v>
      </c>
      <c r="AQ9" s="13" t="s">
        <v>83</v>
      </c>
      <c r="AR9" s="13" t="s">
        <v>99</v>
      </c>
      <c r="AS9" s="13" t="s">
        <v>85</v>
      </c>
    </row>
    <row r="10" spans="1:45" ht="127.5" customHeight="1" x14ac:dyDescent="0.15">
      <c r="A10" s="13">
        <v>3.0</v>
      </c>
      <c r="B10" s="13" t="s">
        <v>100</v>
      </c>
      <c r="C10" s="13" t="s">
        <v>60</v>
      </c>
      <c r="D10" s="13" t="s">
        <v>61</v>
      </c>
      <c r="E10" s="13" t="s">
        <v>101</v>
      </c>
      <c r="F10" s="13">
        <v>2021.0</v>
      </c>
      <c r="G10" s="13">
        <v>2021.0</v>
      </c>
      <c r="H10" s="13" t="s">
        <v>63</v>
      </c>
      <c r="I10" s="13" t="s">
        <v>102</v>
      </c>
      <c r="J10" s="15" t="s">
        <v>103</v>
      </c>
      <c r="K10" s="13">
        <f>L10+M10+N10</f>
        <v>31.5</v>
      </c>
      <c r="L10" s="13">
        <v>27.0</v>
      </c>
      <c r="M10" s="13"/>
      <c r="N10" s="13">
        <v>4.5</v>
      </c>
      <c r="O10" s="13" t="s">
        <v>104</v>
      </c>
      <c r="P10" s="13" t="s">
        <v>105</v>
      </c>
      <c r="Q10" s="13" t="s">
        <v>106</v>
      </c>
      <c r="R10" s="13" t="s">
        <v>69</v>
      </c>
      <c r="S10" s="13" t="s">
        <v>70</v>
      </c>
      <c r="T10" s="13">
        <v>2021.0</v>
      </c>
      <c r="U10" s="13" t="s">
        <v>71</v>
      </c>
      <c r="V10" s="13">
        <f>W10+X10</f>
        <v>31.5</v>
      </c>
      <c r="W10" s="13">
        <v>27.0</v>
      </c>
      <c r="X10" s="13">
        <v>4.5</v>
      </c>
      <c r="Y10" s="13"/>
      <c r="Z10" s="13" t="s">
        <v>71</v>
      </c>
      <c r="AA10" s="13" t="s">
        <v>74</v>
      </c>
      <c r="AB10" s="13" t="s">
        <v>74</v>
      </c>
      <c r="AC10" s="13"/>
      <c r="AD10" s="13" t="s">
        <v>74</v>
      </c>
      <c r="AE10" s="13"/>
      <c r="AF10" s="13" t="s">
        <v>74</v>
      </c>
      <c r="AG10" s="13">
        <v>45.0</v>
      </c>
      <c r="AH10" s="13">
        <v>45.0</v>
      </c>
      <c r="AI10" s="13" t="s">
        <v>107</v>
      </c>
      <c r="AJ10" s="13" t="s">
        <v>108</v>
      </c>
      <c r="AK10" s="13" t="s">
        <v>109</v>
      </c>
      <c r="AL10" s="13" t="s">
        <v>78</v>
      </c>
      <c r="AM10" s="13" t="s">
        <v>96</v>
      </c>
      <c r="AN10" s="13" t="s">
        <v>110</v>
      </c>
      <c r="AO10" s="13" t="s">
        <v>111</v>
      </c>
      <c r="AP10" s="13" t="s">
        <v>82</v>
      </c>
      <c r="AQ10" s="13" t="s">
        <v>83</v>
      </c>
      <c r="AR10" s="13" t="s">
        <v>112</v>
      </c>
      <c r="AS10" s="13" t="s">
        <v>113</v>
      </c>
    </row>
    <row r="11" spans="1:45" ht="159.75" customHeight="1" x14ac:dyDescent="0.15">
      <c r="A11" s="13">
        <v>4.0</v>
      </c>
      <c r="B11" s="13" t="s">
        <v>114</v>
      </c>
      <c r="C11" s="13" t="s">
        <v>60</v>
      </c>
      <c r="D11" s="13" t="s">
        <v>61</v>
      </c>
      <c r="E11" s="13" t="s">
        <v>115</v>
      </c>
      <c r="F11" s="13">
        <v>2021.0</v>
      </c>
      <c r="G11" s="13">
        <v>2021.0</v>
      </c>
      <c r="H11" s="13" t="s">
        <v>63</v>
      </c>
      <c r="I11" s="13" t="s">
        <v>116</v>
      </c>
      <c r="J11" s="15" t="s">
        <v>117</v>
      </c>
      <c r="K11" s="13">
        <f>L11+M11+N11</f>
        <v>28</v>
      </c>
      <c r="L11" s="13">
        <v>24.0</v>
      </c>
      <c r="M11" s="13"/>
      <c r="N11" s="13">
        <v>4.0</v>
      </c>
      <c r="O11" s="13" t="s">
        <v>118</v>
      </c>
      <c r="P11" s="13" t="s">
        <v>119</v>
      </c>
      <c r="Q11" s="13" t="s">
        <v>120</v>
      </c>
      <c r="R11" s="13" t="s">
        <v>69</v>
      </c>
      <c r="S11" s="13" t="s">
        <v>70</v>
      </c>
      <c r="T11" s="13">
        <v>2021.0</v>
      </c>
      <c r="U11" s="13" t="s">
        <v>71</v>
      </c>
      <c r="V11" s="13">
        <f>W11+X11</f>
        <v>28</v>
      </c>
      <c r="W11" s="13">
        <v>24.0</v>
      </c>
      <c r="X11" s="13">
        <v>4.0</v>
      </c>
      <c r="Y11" s="13"/>
      <c r="Z11" s="13" t="s">
        <v>71</v>
      </c>
      <c r="AA11" s="13" t="s">
        <v>71</v>
      </c>
      <c r="AB11" s="13" t="s">
        <v>71</v>
      </c>
      <c r="AC11" s="13"/>
      <c r="AD11" s="13" t="s">
        <v>71</v>
      </c>
      <c r="AE11" s="13"/>
      <c r="AF11" s="13" t="s">
        <v>74</v>
      </c>
      <c r="AG11" s="13">
        <v>130.0</v>
      </c>
      <c r="AH11" s="13">
        <v>130.0</v>
      </c>
      <c r="AI11" s="13" t="s">
        <v>121</v>
      </c>
      <c r="AJ11" s="13" t="s">
        <v>122</v>
      </c>
      <c r="AK11" s="13" t="s">
        <v>123</v>
      </c>
      <c r="AL11" s="13" t="s">
        <v>78</v>
      </c>
      <c r="AM11" s="13" t="s">
        <v>96</v>
      </c>
      <c r="AN11" s="13" t="s">
        <v>110</v>
      </c>
      <c r="AO11" s="13" t="s">
        <v>124</v>
      </c>
      <c r="AP11" s="13" t="s">
        <v>82</v>
      </c>
      <c r="AQ11" s="13" t="s">
        <v>83</v>
      </c>
      <c r="AR11" s="13" t="s">
        <v>125</v>
      </c>
      <c r="AS11" s="13" t="s">
        <v>126</v>
      </c>
    </row>
    <row r="12" spans="1:45" ht="159.75" customHeight="1" x14ac:dyDescent="0.15">
      <c r="A12" s="13">
        <v>5.0</v>
      </c>
      <c r="B12" s="13" t="s">
        <v>127</v>
      </c>
      <c r="C12" s="13" t="s">
        <v>60</v>
      </c>
      <c r="D12" s="13" t="s">
        <v>61</v>
      </c>
      <c r="E12" s="13" t="s">
        <v>128</v>
      </c>
      <c r="F12" s="13">
        <v>2021.0</v>
      </c>
      <c r="G12" s="13">
        <v>2021.0</v>
      </c>
      <c r="H12" s="13" t="s">
        <v>63</v>
      </c>
      <c r="I12" s="13" t="s">
        <v>129</v>
      </c>
      <c r="J12" s="15" t="s">
        <v>130</v>
      </c>
      <c r="K12" s="13">
        <f>L12+M12+N12</f>
        <v>150</v>
      </c>
      <c r="L12" s="13">
        <v>90.0</v>
      </c>
      <c r="M12" s="13"/>
      <c r="N12" s="13">
        <v>60.0</v>
      </c>
      <c r="O12" s="13" t="s">
        <v>131</v>
      </c>
      <c r="P12" s="13" t="s">
        <v>132</v>
      </c>
      <c r="Q12" s="13" t="s">
        <v>133</v>
      </c>
      <c r="R12" s="13" t="s">
        <v>69</v>
      </c>
      <c r="S12" s="13" t="s">
        <v>70</v>
      </c>
      <c r="T12" s="13">
        <v>2021.0</v>
      </c>
      <c r="U12" s="13" t="s">
        <v>71</v>
      </c>
      <c r="V12" s="13">
        <f>W12+X12</f>
        <v>150</v>
      </c>
      <c r="W12" s="13">
        <v>90.0</v>
      </c>
      <c r="X12" s="13">
        <v>60.0</v>
      </c>
      <c r="Y12" s="13"/>
      <c r="Z12" s="13" t="s">
        <v>71</v>
      </c>
      <c r="AA12" s="13" t="s">
        <v>71</v>
      </c>
      <c r="AB12" s="13" t="s">
        <v>74</v>
      </c>
      <c r="AC12" s="13"/>
      <c r="AD12" s="13" t="s">
        <v>74</v>
      </c>
      <c r="AE12" s="13"/>
      <c r="AF12" s="13" t="s">
        <v>74</v>
      </c>
      <c r="AG12" s="13">
        <v>30.0</v>
      </c>
      <c r="AH12" s="13">
        <v>30.0</v>
      </c>
      <c r="AI12" s="13" t="s">
        <v>134</v>
      </c>
      <c r="AJ12" s="13" t="s">
        <v>135</v>
      </c>
      <c r="AK12" s="13" t="s">
        <v>136</v>
      </c>
      <c r="AL12" s="13" t="s">
        <v>78</v>
      </c>
      <c r="AM12" s="13" t="s">
        <v>96</v>
      </c>
      <c r="AN12" s="13" t="s">
        <v>110</v>
      </c>
      <c r="AO12" s="13" t="s">
        <v>137</v>
      </c>
      <c r="AP12" s="13" t="s">
        <v>82</v>
      </c>
      <c r="AQ12" s="13" t="s">
        <v>83</v>
      </c>
      <c r="AR12" s="13" t="s">
        <v>125</v>
      </c>
      <c r="AS12" s="13" t="s">
        <v>126</v>
      </c>
    </row>
    <row r="13" spans="1:45" ht="177.0" customHeight="1" x14ac:dyDescent="0.15">
      <c r="A13" s="13">
        <v>6.0</v>
      </c>
      <c r="B13" s="13" t="s">
        <v>138</v>
      </c>
      <c r="C13" s="13" t="s">
        <v>60</v>
      </c>
      <c r="D13" s="13" t="s">
        <v>61</v>
      </c>
      <c r="E13" s="13" t="s">
        <v>139</v>
      </c>
      <c r="F13" s="13">
        <v>2021.0</v>
      </c>
      <c r="G13" s="13">
        <v>2021.0</v>
      </c>
      <c r="H13" s="13" t="s">
        <v>63</v>
      </c>
      <c r="I13" s="13" t="s">
        <v>140</v>
      </c>
      <c r="J13" s="15" t="s">
        <v>141</v>
      </c>
      <c r="K13" s="13">
        <f>L13+M13+N13</f>
        <v>46.9</v>
      </c>
      <c r="L13" s="13">
        <v>15.0</v>
      </c>
      <c r="M13" s="13">
        <v>29.9</v>
      </c>
      <c r="N13" s="13">
        <v>2.0</v>
      </c>
      <c r="O13" s="13" t="s">
        <v>142</v>
      </c>
      <c r="P13" s="13" t="s">
        <v>143</v>
      </c>
      <c r="Q13" s="13" t="s">
        <v>144</v>
      </c>
      <c r="R13" s="13" t="s">
        <v>69</v>
      </c>
      <c r="S13" s="13" t="s">
        <v>70</v>
      </c>
      <c r="T13" s="13">
        <v>2021.0</v>
      </c>
      <c r="U13" s="13" t="s">
        <v>71</v>
      </c>
      <c r="V13" s="13">
        <f>W13+X13</f>
        <v>46.9</v>
      </c>
      <c r="W13" s="13">
        <v>15.0</v>
      </c>
      <c r="X13" s="13">
        <v>31.9</v>
      </c>
      <c r="Y13" s="13"/>
      <c r="Z13" s="13" t="s">
        <v>71</v>
      </c>
      <c r="AA13" s="13" t="s">
        <v>74</v>
      </c>
      <c r="AB13" s="13" t="s">
        <v>74</v>
      </c>
      <c r="AC13" s="13"/>
      <c r="AD13" s="13" t="s">
        <v>71</v>
      </c>
      <c r="AE13" s="13"/>
      <c r="AF13" s="13" t="s">
        <v>74</v>
      </c>
      <c r="AG13" s="13">
        <v>13.0</v>
      </c>
      <c r="AH13" s="13">
        <v>13.0</v>
      </c>
      <c r="AI13" s="13" t="s">
        <v>145</v>
      </c>
      <c r="AJ13" s="13" t="s">
        <v>146</v>
      </c>
      <c r="AK13" s="13" t="s">
        <v>147</v>
      </c>
      <c r="AL13" s="13" t="s">
        <v>78</v>
      </c>
      <c r="AM13" s="13" t="s">
        <v>96</v>
      </c>
      <c r="AN13" s="13" t="s">
        <v>110</v>
      </c>
      <c r="AO13" s="13" t="s">
        <v>148</v>
      </c>
      <c r="AP13" s="13" t="s">
        <v>82</v>
      </c>
      <c r="AQ13" s="13" t="s">
        <v>83</v>
      </c>
      <c r="AR13" s="13" t="s">
        <v>149</v>
      </c>
      <c r="AS13" s="13" t="s">
        <v>150</v>
      </c>
    </row>
    <row r="14" spans="1:45" ht="141.75" customHeight="1" x14ac:dyDescent="0.15">
      <c r="A14" s="13">
        <v>7.0</v>
      </c>
      <c r="B14" s="13" t="s">
        <v>151</v>
      </c>
      <c r="C14" s="13" t="s">
        <v>60</v>
      </c>
      <c r="D14" s="13" t="s">
        <v>61</v>
      </c>
      <c r="E14" s="13" t="s">
        <v>152</v>
      </c>
      <c r="F14" s="13">
        <v>2021.0</v>
      </c>
      <c r="G14" s="13">
        <v>2021.0</v>
      </c>
      <c r="H14" s="13" t="s">
        <v>63</v>
      </c>
      <c r="I14" s="13" t="s">
        <v>153</v>
      </c>
      <c r="J14" s="15" t="s">
        <v>154</v>
      </c>
      <c r="K14" s="13">
        <f>L14+M14+N14</f>
        <v>7</v>
      </c>
      <c r="L14" s="16">
        <v>6.0</v>
      </c>
      <c r="M14" s="16"/>
      <c r="N14" s="16">
        <v>1.0</v>
      </c>
      <c r="O14" s="13" t="s">
        <v>155</v>
      </c>
      <c r="P14" s="13" t="s">
        <v>156</v>
      </c>
      <c r="Q14" s="13" t="s">
        <v>157</v>
      </c>
      <c r="R14" s="13" t="s">
        <v>69</v>
      </c>
      <c r="S14" s="13" t="s">
        <v>70</v>
      </c>
      <c r="T14" s="13">
        <v>2021.0</v>
      </c>
      <c r="U14" s="13" t="s">
        <v>71</v>
      </c>
      <c r="V14" s="13">
        <f>W14+X14</f>
        <v>7</v>
      </c>
      <c r="W14" s="16">
        <v>6.0</v>
      </c>
      <c r="X14" s="13">
        <v>1.0</v>
      </c>
      <c r="Y14" s="13"/>
      <c r="Z14" s="13" t="s">
        <v>71</v>
      </c>
      <c r="AA14" s="13" t="s">
        <v>71</v>
      </c>
      <c r="AB14" s="13" t="s">
        <v>74</v>
      </c>
      <c r="AC14" s="13"/>
      <c r="AD14" s="13" t="s">
        <v>71</v>
      </c>
      <c r="AE14" s="13" t="s">
        <v>158</v>
      </c>
      <c r="AF14" s="13" t="s">
        <v>74</v>
      </c>
      <c r="AG14" s="13">
        <v>27.0</v>
      </c>
      <c r="AH14" s="13">
        <v>27.0</v>
      </c>
      <c r="AI14" s="13" t="s">
        <v>159</v>
      </c>
      <c r="AJ14" s="13" t="s">
        <v>160</v>
      </c>
      <c r="AK14" s="13" t="s">
        <v>161</v>
      </c>
      <c r="AL14" s="13" t="s">
        <v>78</v>
      </c>
      <c r="AM14" s="13" t="s">
        <v>96</v>
      </c>
      <c r="AN14" s="13" t="s">
        <v>162</v>
      </c>
      <c r="AO14" s="13" t="s">
        <v>163</v>
      </c>
      <c r="AP14" s="13" t="s">
        <v>164</v>
      </c>
      <c r="AQ14" s="13" t="s">
        <v>83</v>
      </c>
      <c r="AR14" s="13" t="s">
        <v>165</v>
      </c>
      <c r="AS14" s="13" t="s">
        <v>166</v>
      </c>
    </row>
    <row r="15" spans="1:45" ht="213.0" customHeight="1" x14ac:dyDescent="0.15">
      <c r="A15" s="13">
        <v>8.0</v>
      </c>
      <c r="B15" s="13" t="s">
        <v>167</v>
      </c>
      <c r="C15" s="13" t="s">
        <v>60</v>
      </c>
      <c r="D15" s="13" t="s">
        <v>61</v>
      </c>
      <c r="E15" s="13" t="s">
        <v>168</v>
      </c>
      <c r="F15" s="13">
        <v>2021.0</v>
      </c>
      <c r="G15" s="13">
        <v>2021.0</v>
      </c>
      <c r="H15" s="13" t="s">
        <v>63</v>
      </c>
      <c r="I15" s="13" t="s">
        <v>169</v>
      </c>
      <c r="J15" s="15" t="s">
        <v>170</v>
      </c>
      <c r="K15" s="13">
        <f>L15+M15+N15</f>
        <v>72</v>
      </c>
      <c r="L15" s="13">
        <v>48.0</v>
      </c>
      <c r="M15" s="13"/>
      <c r="N15" s="13">
        <v>24.0</v>
      </c>
      <c r="O15" s="13" t="s">
        <v>171</v>
      </c>
      <c r="P15" s="13" t="s">
        <v>172</v>
      </c>
      <c r="Q15" s="13" t="s">
        <v>173</v>
      </c>
      <c r="R15" s="13" t="s">
        <v>69</v>
      </c>
      <c r="S15" s="13" t="s">
        <v>70</v>
      </c>
      <c r="T15" s="13">
        <v>2021.0</v>
      </c>
      <c r="U15" s="13" t="s">
        <v>71</v>
      </c>
      <c r="V15" s="13">
        <f>W15+X15</f>
        <v>72</v>
      </c>
      <c r="W15" s="13">
        <v>48.0</v>
      </c>
      <c r="X15" s="13">
        <v>24.0</v>
      </c>
      <c r="Y15" s="13"/>
      <c r="Z15" s="13" t="s">
        <v>71</v>
      </c>
      <c r="AA15" s="13" t="s">
        <v>74</v>
      </c>
      <c r="AB15" s="13" t="s">
        <v>71</v>
      </c>
      <c r="AC15" s="13"/>
      <c r="AD15" s="13" t="s">
        <v>74</v>
      </c>
      <c r="AE15" s="13"/>
      <c r="AF15" s="13" t="s">
        <v>74</v>
      </c>
      <c r="AG15" s="13">
        <v>50.0</v>
      </c>
      <c r="AH15" s="13">
        <v>50.0</v>
      </c>
      <c r="AI15" s="13" t="s">
        <v>174</v>
      </c>
      <c r="AJ15" s="13" t="s">
        <v>175</v>
      </c>
      <c r="AK15" s="13" t="s">
        <v>176</v>
      </c>
      <c r="AL15" s="13" t="s">
        <v>78</v>
      </c>
      <c r="AM15" s="13" t="s">
        <v>177</v>
      </c>
      <c r="AN15" s="13" t="s">
        <v>178</v>
      </c>
      <c r="AO15" s="13" t="s">
        <v>179</v>
      </c>
      <c r="AP15" s="13" t="s">
        <v>180</v>
      </c>
      <c r="AQ15" s="13" t="s">
        <v>83</v>
      </c>
      <c r="AR15" s="13" t="s">
        <v>181</v>
      </c>
      <c r="AS15" s="13" t="s">
        <v>182</v>
      </c>
    </row>
    <row r="16" spans="1:45" ht="159.75" customHeight="1" x14ac:dyDescent="0.15">
      <c r="A16" s="13">
        <v>9.0</v>
      </c>
      <c r="B16" s="13" t="s">
        <v>183</v>
      </c>
      <c r="C16" s="13" t="s">
        <v>60</v>
      </c>
      <c r="D16" s="13" t="s">
        <v>61</v>
      </c>
      <c r="E16" s="13" t="s">
        <v>184</v>
      </c>
      <c r="F16" s="13">
        <v>2021.0</v>
      </c>
      <c r="G16" s="13">
        <v>2021.0</v>
      </c>
      <c r="H16" s="13" t="s">
        <v>63</v>
      </c>
      <c r="I16" s="13" t="s">
        <v>185</v>
      </c>
      <c r="J16" s="15" t="s">
        <v>186</v>
      </c>
      <c r="K16" s="13">
        <f>L16+M16+N16</f>
        <v>8</v>
      </c>
      <c r="L16" s="13">
        <v>7.0</v>
      </c>
      <c r="M16" s="13"/>
      <c r="N16" s="13">
        <v>1.0</v>
      </c>
      <c r="O16" s="13" t="s">
        <v>187</v>
      </c>
      <c r="P16" s="13" t="s">
        <v>188</v>
      </c>
      <c r="Q16" s="13" t="s">
        <v>189</v>
      </c>
      <c r="R16" s="13" t="s">
        <v>69</v>
      </c>
      <c r="S16" s="13" t="s">
        <v>70</v>
      </c>
      <c r="T16" s="13">
        <v>2021.0</v>
      </c>
      <c r="U16" s="13" t="s">
        <v>71</v>
      </c>
      <c r="V16" s="13">
        <f>W16+X16</f>
        <v>8</v>
      </c>
      <c r="W16" s="13">
        <v>7.0</v>
      </c>
      <c r="X16" s="13">
        <v>1.0</v>
      </c>
      <c r="Y16" s="13"/>
      <c r="Z16" s="13" t="s">
        <v>71</v>
      </c>
      <c r="AA16" s="13" t="s">
        <v>71</v>
      </c>
      <c r="AB16" s="13" t="s">
        <v>74</v>
      </c>
      <c r="AC16" s="13"/>
      <c r="AD16" s="13" t="s">
        <v>74</v>
      </c>
      <c r="AE16" s="13"/>
      <c r="AF16" s="13" t="s">
        <v>74</v>
      </c>
      <c r="AG16" s="13">
        <v>18.0</v>
      </c>
      <c r="AH16" s="13">
        <v>18.0</v>
      </c>
      <c r="AI16" s="13" t="s">
        <v>190</v>
      </c>
      <c r="AJ16" s="13" t="s">
        <v>191</v>
      </c>
      <c r="AK16" s="13" t="s">
        <v>192</v>
      </c>
      <c r="AL16" s="13" t="s">
        <v>78</v>
      </c>
      <c r="AM16" s="13" t="s">
        <v>96</v>
      </c>
      <c r="AN16" s="13" t="s">
        <v>193</v>
      </c>
      <c r="AO16" s="13" t="s">
        <v>194</v>
      </c>
      <c r="AP16" s="13" t="s">
        <v>195</v>
      </c>
      <c r="AQ16" s="13" t="s">
        <v>196</v>
      </c>
      <c r="AR16" s="13" t="s">
        <v>197</v>
      </c>
      <c r="AS16" s="13" t="s">
        <v>198</v>
      </c>
    </row>
    <row r="17" spans="1:45" ht="127.5" customHeight="1" x14ac:dyDescent="0.15">
      <c r="A17" s="13">
        <v>10.0</v>
      </c>
      <c r="B17" s="13" t="s">
        <v>199</v>
      </c>
      <c r="C17" s="13" t="s">
        <v>60</v>
      </c>
      <c r="D17" s="13" t="s">
        <v>61</v>
      </c>
      <c r="E17" s="13" t="s">
        <v>200</v>
      </c>
      <c r="F17" s="13">
        <v>2021.0</v>
      </c>
      <c r="G17" s="13">
        <v>2021.0</v>
      </c>
      <c r="H17" s="13" t="s">
        <v>63</v>
      </c>
      <c r="I17" s="13" t="s">
        <v>201</v>
      </c>
      <c r="J17" s="15" t="s">
        <v>202</v>
      </c>
      <c r="K17" s="13">
        <f>L17+M17+N17</f>
        <v>31.5</v>
      </c>
      <c r="L17" s="13">
        <v>27.0</v>
      </c>
      <c r="M17" s="13"/>
      <c r="N17" s="13">
        <v>4.5</v>
      </c>
      <c r="O17" s="13" t="s">
        <v>203</v>
      </c>
      <c r="P17" s="13" t="s">
        <v>204</v>
      </c>
      <c r="Q17" s="13" t="s">
        <v>205</v>
      </c>
      <c r="R17" s="13" t="s">
        <v>69</v>
      </c>
      <c r="S17" s="13" t="s">
        <v>70</v>
      </c>
      <c r="T17" s="13">
        <v>2021.0</v>
      </c>
      <c r="U17" s="13" t="s">
        <v>71</v>
      </c>
      <c r="V17" s="13">
        <f>W17+X17</f>
        <v>31.5</v>
      </c>
      <c r="W17" s="13">
        <v>27.0</v>
      </c>
      <c r="X17" s="13">
        <v>4.5</v>
      </c>
      <c r="Y17" s="13"/>
      <c r="Z17" s="13" t="s">
        <v>71</v>
      </c>
      <c r="AA17" s="13" t="s">
        <v>71</v>
      </c>
      <c r="AB17" s="13" t="s">
        <v>74</v>
      </c>
      <c r="AC17" s="13"/>
      <c r="AD17" s="13" t="s">
        <v>74</v>
      </c>
      <c r="AE17" s="13"/>
      <c r="AF17" s="13" t="s">
        <v>74</v>
      </c>
      <c r="AG17" s="13">
        <v>30.0</v>
      </c>
      <c r="AH17" s="13">
        <v>30.0</v>
      </c>
      <c r="AI17" s="13" t="s">
        <v>206</v>
      </c>
      <c r="AJ17" s="13" t="s">
        <v>207</v>
      </c>
      <c r="AK17" s="13" t="s">
        <v>208</v>
      </c>
      <c r="AL17" s="13" t="s">
        <v>78</v>
      </c>
      <c r="AM17" s="13" t="s">
        <v>209</v>
      </c>
      <c r="AN17" s="13" t="s">
        <v>210</v>
      </c>
      <c r="AO17" s="13" t="s">
        <v>211</v>
      </c>
      <c r="AP17" s="13" t="s">
        <v>212</v>
      </c>
      <c r="AQ17" s="13" t="s">
        <v>213</v>
      </c>
      <c r="AR17" s="13" t="s">
        <v>214</v>
      </c>
      <c r="AS17" s="13" t="s">
        <v>215</v>
      </c>
    </row>
    <row r="18" spans="1:45" ht="195.0" customHeight="1" x14ac:dyDescent="0.15">
      <c r="A18" s="13">
        <v>11.0</v>
      </c>
      <c r="B18" s="13" t="s">
        <v>216</v>
      </c>
      <c r="C18" s="13" t="s">
        <v>60</v>
      </c>
      <c r="D18" s="13" t="s">
        <v>61</v>
      </c>
      <c r="E18" s="13" t="s">
        <v>217</v>
      </c>
      <c r="F18" s="13">
        <v>2021.0</v>
      </c>
      <c r="G18" s="13">
        <v>2021.0</v>
      </c>
      <c r="H18" s="13" t="s">
        <v>63</v>
      </c>
      <c r="I18" s="13" t="s">
        <v>218</v>
      </c>
      <c r="J18" s="15" t="s">
        <v>219</v>
      </c>
      <c r="K18" s="13">
        <f>L18+M18+N18</f>
        <v>52.5</v>
      </c>
      <c r="L18" s="13">
        <v>45.0</v>
      </c>
      <c r="M18" s="13"/>
      <c r="N18" s="13">
        <v>7.5</v>
      </c>
      <c r="O18" s="13" t="s">
        <v>220</v>
      </c>
      <c r="P18" s="13" t="s">
        <v>221</v>
      </c>
      <c r="Q18" s="13" t="s">
        <v>222</v>
      </c>
      <c r="R18" s="13" t="s">
        <v>69</v>
      </c>
      <c r="S18" s="13" t="s">
        <v>70</v>
      </c>
      <c r="T18" s="13">
        <v>2021.0</v>
      </c>
      <c r="U18" s="13" t="s">
        <v>71</v>
      </c>
      <c r="V18" s="13">
        <f>W18+X18</f>
        <v>52.5</v>
      </c>
      <c r="W18" s="13">
        <v>45.0</v>
      </c>
      <c r="X18" s="13">
        <v>7.5</v>
      </c>
      <c r="Y18" s="13"/>
      <c r="Z18" s="13" t="s">
        <v>71</v>
      </c>
      <c r="AA18" s="13" t="s">
        <v>74</v>
      </c>
      <c r="AB18" s="13" t="s">
        <v>74</v>
      </c>
      <c r="AC18" s="13"/>
      <c r="AD18" s="13" t="s">
        <v>74</v>
      </c>
      <c r="AE18" s="13"/>
      <c r="AF18" s="13" t="s">
        <v>74</v>
      </c>
      <c r="AG18" s="13">
        <v>15.0</v>
      </c>
      <c r="AH18" s="13">
        <v>15.0</v>
      </c>
      <c r="AI18" s="13" t="s">
        <v>223</v>
      </c>
      <c r="AJ18" s="13" t="s">
        <v>224</v>
      </c>
      <c r="AK18" s="13" t="s">
        <v>225</v>
      </c>
      <c r="AL18" s="13" t="s">
        <v>78</v>
      </c>
      <c r="AM18" s="13" t="s">
        <v>226</v>
      </c>
      <c r="AN18" s="13" t="s">
        <v>227</v>
      </c>
      <c r="AO18" s="13" t="s">
        <v>228</v>
      </c>
      <c r="AP18" s="13" t="s">
        <v>212</v>
      </c>
      <c r="AQ18" s="13" t="s">
        <v>83</v>
      </c>
      <c r="AR18" s="13" t="s">
        <v>229</v>
      </c>
      <c r="AS18" s="13" t="s">
        <v>230</v>
      </c>
    </row>
    <row r="19" spans="1:45" ht="177.0" customHeight="1" x14ac:dyDescent="0.15">
      <c r="A19" s="13">
        <v>12.0</v>
      </c>
      <c r="B19" s="13" t="s">
        <v>231</v>
      </c>
      <c r="C19" s="13" t="s">
        <v>60</v>
      </c>
      <c r="D19" s="13" t="s">
        <v>61</v>
      </c>
      <c r="E19" s="13" t="s">
        <v>232</v>
      </c>
      <c r="F19" s="13">
        <v>2021.0</v>
      </c>
      <c r="G19" s="13">
        <v>2021.0</v>
      </c>
      <c r="H19" s="13" t="s">
        <v>63</v>
      </c>
      <c r="I19" s="13" t="s">
        <v>233</v>
      </c>
      <c r="J19" s="15" t="s">
        <v>234</v>
      </c>
      <c r="K19" s="13">
        <f>L19+M19+N19</f>
        <v>135</v>
      </c>
      <c r="L19" s="13">
        <v>90.0</v>
      </c>
      <c r="M19" s="13"/>
      <c r="N19" s="13">
        <v>45.0</v>
      </c>
      <c r="O19" s="13" t="s">
        <v>235</v>
      </c>
      <c r="P19" s="13" t="s">
        <v>236</v>
      </c>
      <c r="Q19" s="13" t="s">
        <v>237</v>
      </c>
      <c r="R19" s="13" t="s">
        <v>69</v>
      </c>
      <c r="S19" s="13" t="s">
        <v>70</v>
      </c>
      <c r="T19" s="13">
        <v>2021.0</v>
      </c>
      <c r="U19" s="13" t="s">
        <v>71</v>
      </c>
      <c r="V19" s="13">
        <f>W19+X19</f>
        <v>135</v>
      </c>
      <c r="W19" s="13">
        <v>90.0</v>
      </c>
      <c r="X19" s="13">
        <v>45.0</v>
      </c>
      <c r="Y19" s="13"/>
      <c r="Z19" s="13" t="s">
        <v>71</v>
      </c>
      <c r="AA19" s="13" t="s">
        <v>74</v>
      </c>
      <c r="AB19" s="13" t="s">
        <v>74</v>
      </c>
      <c r="AC19" s="13"/>
      <c r="AD19" s="13" t="s">
        <v>71</v>
      </c>
      <c r="AE19" s="13"/>
      <c r="AF19" s="13" t="s">
        <v>74</v>
      </c>
      <c r="AG19" s="13">
        <v>100.0</v>
      </c>
      <c r="AH19" s="13">
        <v>100.0</v>
      </c>
      <c r="AI19" s="13" t="s">
        <v>238</v>
      </c>
      <c r="AJ19" s="13" t="s">
        <v>239</v>
      </c>
      <c r="AK19" s="13" t="s">
        <v>192</v>
      </c>
      <c r="AL19" s="13" t="s">
        <v>78</v>
      </c>
      <c r="AM19" s="13" t="s">
        <v>226</v>
      </c>
      <c r="AN19" s="13" t="s">
        <v>240</v>
      </c>
      <c r="AO19" s="13" t="s">
        <v>241</v>
      </c>
      <c r="AP19" s="13" t="s">
        <v>242</v>
      </c>
      <c r="AQ19" s="13" t="s">
        <v>243</v>
      </c>
      <c r="AR19" s="13" t="s">
        <v>244</v>
      </c>
      <c r="AS19" s="13" t="s">
        <v>245</v>
      </c>
    </row>
    <row r="20" spans="1:45" ht="230.25" customHeight="1" x14ac:dyDescent="0.15">
      <c r="A20" s="13">
        <v>13.0</v>
      </c>
      <c r="B20" s="14" t="s">
        <v>246</v>
      </c>
      <c r="C20" s="13" t="s">
        <v>60</v>
      </c>
      <c r="D20" s="13" t="s">
        <v>61</v>
      </c>
      <c r="E20" s="14" t="s">
        <v>184</v>
      </c>
      <c r="F20" s="13">
        <v>2021.0</v>
      </c>
      <c r="G20" s="13">
        <v>2021.0</v>
      </c>
      <c r="H20" s="13" t="s">
        <v>63</v>
      </c>
      <c r="I20" s="14" t="s">
        <v>185</v>
      </c>
      <c r="J20" s="17" t="s">
        <v>247</v>
      </c>
      <c r="K20" s="13">
        <f>L20+M20+N20</f>
        <v>150</v>
      </c>
      <c r="L20" s="13">
        <v>150.0</v>
      </c>
      <c r="M20" s="14"/>
      <c r="N20" s="13"/>
      <c r="O20" s="14" t="s">
        <v>248</v>
      </c>
      <c r="P20" s="14" t="s">
        <v>249</v>
      </c>
      <c r="Q20" s="14" t="s">
        <v>250</v>
      </c>
      <c r="R20" s="13" t="s">
        <v>69</v>
      </c>
      <c r="S20" s="13" t="s">
        <v>70</v>
      </c>
      <c r="T20" s="13">
        <v>2021.0</v>
      </c>
      <c r="U20" s="13" t="s">
        <v>71</v>
      </c>
      <c r="V20" s="13">
        <f>W20+X20</f>
        <v>150</v>
      </c>
      <c r="W20" s="13">
        <v>150.0</v>
      </c>
      <c r="X20" s="13"/>
      <c r="Y20" s="13"/>
      <c r="Z20" s="13" t="s">
        <v>71</v>
      </c>
      <c r="AA20" s="13" t="s">
        <v>71</v>
      </c>
      <c r="AB20" s="13" t="s">
        <v>74</v>
      </c>
      <c r="AC20" s="13"/>
      <c r="AD20" s="13" t="s">
        <v>74</v>
      </c>
      <c r="AE20" s="13"/>
      <c r="AF20" s="13" t="s">
        <v>74</v>
      </c>
      <c r="AG20" s="13">
        <v>180.0</v>
      </c>
      <c r="AH20" s="13">
        <v>180.0</v>
      </c>
      <c r="AI20" s="13" t="s">
        <v>251</v>
      </c>
      <c r="AJ20" s="13" t="s">
        <v>252</v>
      </c>
      <c r="AK20" s="13" t="s">
        <v>253</v>
      </c>
      <c r="AL20" s="13" t="s">
        <v>78</v>
      </c>
      <c r="AM20" s="13" t="s">
        <v>254</v>
      </c>
      <c r="AN20" s="13" t="s">
        <v>255</v>
      </c>
      <c r="AO20" s="13" t="s">
        <v>256</v>
      </c>
      <c r="AP20" s="13" t="s">
        <v>257</v>
      </c>
      <c r="AQ20" s="13" t="s">
        <v>196</v>
      </c>
      <c r="AR20" s="13" t="s">
        <v>197</v>
      </c>
      <c r="AS20" s="13" t="s">
        <v>198</v>
      </c>
    </row>
    <row r="21" spans="1:45" ht="301.5" customHeight="1" x14ac:dyDescent="0.15">
      <c r="A21" s="13">
        <v>14.0</v>
      </c>
      <c r="B21" s="14" t="s">
        <v>258</v>
      </c>
      <c r="C21" s="13" t="s">
        <v>60</v>
      </c>
      <c r="D21" s="13" t="s">
        <v>61</v>
      </c>
      <c r="E21" s="14" t="s">
        <v>184</v>
      </c>
      <c r="F21" s="13">
        <v>2021.0</v>
      </c>
      <c r="G21" s="13">
        <v>2021.0</v>
      </c>
      <c r="H21" s="13" t="s">
        <v>63</v>
      </c>
      <c r="I21" s="14" t="s">
        <v>185</v>
      </c>
      <c r="J21" s="17" t="s">
        <v>259</v>
      </c>
      <c r="K21" s="13">
        <f>L21+M21+N21</f>
        <v>38</v>
      </c>
      <c r="L21" s="13">
        <v>38.0</v>
      </c>
      <c r="M21" s="13"/>
      <c r="N21" s="13"/>
      <c r="O21" s="14" t="s">
        <v>260</v>
      </c>
      <c r="P21" s="14" t="s">
        <v>261</v>
      </c>
      <c r="Q21" s="14" t="s">
        <v>262</v>
      </c>
      <c r="R21" s="13" t="s">
        <v>69</v>
      </c>
      <c r="S21" s="13" t="s">
        <v>70</v>
      </c>
      <c r="T21" s="13">
        <v>2021.0</v>
      </c>
      <c r="U21" s="13" t="s">
        <v>71</v>
      </c>
      <c r="V21" s="13">
        <f>W21+X21</f>
        <v>38</v>
      </c>
      <c r="W21" s="13">
        <v>38.0</v>
      </c>
      <c r="X21" s="13"/>
      <c r="Y21" s="13"/>
      <c r="Z21" s="13" t="s">
        <v>71</v>
      </c>
      <c r="AA21" s="13" t="s">
        <v>71</v>
      </c>
      <c r="AB21" s="13" t="s">
        <v>74</v>
      </c>
      <c r="AC21" s="13"/>
      <c r="AD21" s="13" t="s">
        <v>74</v>
      </c>
      <c r="AE21" s="13"/>
      <c r="AF21" s="13" t="s">
        <v>74</v>
      </c>
      <c r="AG21" s="13">
        <v>90.0</v>
      </c>
      <c r="AH21" s="13">
        <v>90.0</v>
      </c>
      <c r="AI21" s="13" t="s">
        <v>263</v>
      </c>
      <c r="AJ21" s="13" t="s">
        <v>264</v>
      </c>
      <c r="AK21" s="13" t="s">
        <v>265</v>
      </c>
      <c r="AL21" s="13" t="s">
        <v>78</v>
      </c>
      <c r="AM21" s="13" t="s">
        <v>266</v>
      </c>
      <c r="AN21" s="13" t="s">
        <v>267</v>
      </c>
      <c r="AO21" s="13" t="s">
        <v>268</v>
      </c>
      <c r="AP21" s="13" t="s">
        <v>269</v>
      </c>
      <c r="AQ21" s="13" t="s">
        <v>196</v>
      </c>
      <c r="AR21" s="13" t="s">
        <v>197</v>
      </c>
      <c r="AS21" s="13" t="s">
        <v>198</v>
      </c>
    </row>
    <row r="22" spans="1:45" ht="218.25" customHeight="1" x14ac:dyDescent="0.15">
      <c r="A22" s="13">
        <v>15.0</v>
      </c>
      <c r="B22" s="13" t="s">
        <v>270</v>
      </c>
      <c r="C22" s="13" t="s">
        <v>60</v>
      </c>
      <c r="D22" s="13" t="s">
        <v>61</v>
      </c>
      <c r="E22" s="13" t="s">
        <v>271</v>
      </c>
      <c r="F22" s="13">
        <v>2021.0</v>
      </c>
      <c r="G22" s="13">
        <v>2021.0</v>
      </c>
      <c r="H22" s="13" t="s">
        <v>63</v>
      </c>
      <c r="I22" s="13" t="s">
        <v>272</v>
      </c>
      <c r="J22" s="15" t="s">
        <v>273</v>
      </c>
      <c r="K22" s="13">
        <f>L22+M22+N22</f>
        <v>198</v>
      </c>
      <c r="L22" s="13">
        <v>81.0</v>
      </c>
      <c r="M22" s="13"/>
      <c r="N22" s="13">
        <v>117.0</v>
      </c>
      <c r="O22" s="13" t="s">
        <v>274</v>
      </c>
      <c r="P22" s="13" t="s">
        <v>275</v>
      </c>
      <c r="Q22" s="13" t="s">
        <v>276</v>
      </c>
      <c r="R22" s="13" t="s">
        <v>69</v>
      </c>
      <c r="S22" s="13" t="s">
        <v>70</v>
      </c>
      <c r="T22" s="13">
        <v>2021.0</v>
      </c>
      <c r="U22" s="13" t="s">
        <v>71</v>
      </c>
      <c r="V22" s="13">
        <f>W22+X22</f>
        <v>198</v>
      </c>
      <c r="W22" s="13">
        <v>81.0</v>
      </c>
      <c r="X22" s="13">
        <v>117.0</v>
      </c>
      <c r="Y22" s="13"/>
      <c r="Z22" s="13" t="s">
        <v>71</v>
      </c>
      <c r="AA22" s="13" t="s">
        <v>74</v>
      </c>
      <c r="AB22" s="13" t="s">
        <v>74</v>
      </c>
      <c r="AC22" s="13"/>
      <c r="AD22" s="13" t="s">
        <v>74</v>
      </c>
      <c r="AE22" s="13"/>
      <c r="AF22" s="13" t="s">
        <v>74</v>
      </c>
      <c r="AG22" s="13">
        <v>45.0</v>
      </c>
      <c r="AH22" s="13">
        <v>45.0</v>
      </c>
      <c r="AI22" s="13" t="s">
        <v>277</v>
      </c>
      <c r="AJ22" s="13" t="s">
        <v>278</v>
      </c>
      <c r="AK22" s="13" t="s">
        <v>279</v>
      </c>
      <c r="AL22" s="13" t="s">
        <v>78</v>
      </c>
      <c r="AM22" s="13" t="s">
        <v>280</v>
      </c>
      <c r="AN22" s="13" t="s">
        <v>281</v>
      </c>
      <c r="AO22" s="13" t="s">
        <v>282</v>
      </c>
      <c r="AP22" s="13" t="s">
        <v>269</v>
      </c>
      <c r="AQ22" s="13" t="s">
        <v>196</v>
      </c>
      <c r="AR22" s="13" t="s">
        <v>125</v>
      </c>
      <c r="AS22" s="13">
        <v>1.3808352266E10</v>
      </c>
    </row>
    <row r="23" spans="1:45" ht="408.75" customHeight="1" x14ac:dyDescent="0.15">
      <c r="A23" s="13">
        <v>16.0</v>
      </c>
      <c r="B23" s="13" t="s">
        <v>283</v>
      </c>
      <c r="C23" s="13" t="s">
        <v>60</v>
      </c>
      <c r="D23" s="13" t="s">
        <v>61</v>
      </c>
      <c r="E23" s="13" t="s">
        <v>284</v>
      </c>
      <c r="F23" s="13">
        <v>2021.0</v>
      </c>
      <c r="G23" s="13">
        <v>2021.0</v>
      </c>
      <c r="H23" s="13" t="s">
        <v>63</v>
      </c>
      <c r="I23" s="13" t="s">
        <v>285</v>
      </c>
      <c r="J23" s="15" t="s">
        <v>286</v>
      </c>
      <c r="K23" s="13">
        <f>L23+M23+N23</f>
        <v>196.3</v>
      </c>
      <c r="L23" s="13">
        <v>97.0</v>
      </c>
      <c r="M23" s="16">
        <v>99.3</v>
      </c>
      <c r="N23" s="16"/>
      <c r="O23" s="13" t="s">
        <v>287</v>
      </c>
      <c r="P23" s="13" t="s">
        <v>288</v>
      </c>
      <c r="Q23" s="13" t="s">
        <v>289</v>
      </c>
      <c r="R23" s="13" t="s">
        <v>69</v>
      </c>
      <c r="S23" s="13" t="s">
        <v>70</v>
      </c>
      <c r="T23" s="13">
        <v>2021.0</v>
      </c>
      <c r="U23" s="13" t="s">
        <v>71</v>
      </c>
      <c r="V23" s="13">
        <f>W23+X23</f>
        <v>196.3</v>
      </c>
      <c r="W23" s="13">
        <v>97.0</v>
      </c>
      <c r="X23" s="13">
        <v>99.3</v>
      </c>
      <c r="Y23" s="13"/>
      <c r="Z23" s="13" t="s">
        <v>71</v>
      </c>
      <c r="AA23" s="13" t="s">
        <v>71</v>
      </c>
      <c r="AB23" s="13" t="s">
        <v>71</v>
      </c>
      <c r="AC23" s="13" t="s">
        <v>290</v>
      </c>
      <c r="AD23" s="13" t="s">
        <v>71</v>
      </c>
      <c r="AE23" s="13" t="s">
        <v>290</v>
      </c>
      <c r="AF23" s="13"/>
      <c r="AG23" s="13">
        <v>209.0</v>
      </c>
      <c r="AH23" s="13">
        <v>209.0</v>
      </c>
      <c r="AI23" s="13" t="s">
        <v>291</v>
      </c>
      <c r="AJ23" s="13" t="s">
        <v>292</v>
      </c>
      <c r="AK23" s="13" t="s">
        <v>176</v>
      </c>
      <c r="AL23" s="13" t="s">
        <v>78</v>
      </c>
      <c r="AM23" s="13" t="s">
        <v>293</v>
      </c>
      <c r="AN23" s="13" t="s">
        <v>294</v>
      </c>
      <c r="AO23" s="13" t="s">
        <v>295</v>
      </c>
      <c r="AP23" s="13" t="s">
        <v>296</v>
      </c>
      <c r="AQ23" s="13" t="s">
        <v>297</v>
      </c>
      <c r="AR23" s="13" t="s">
        <v>298</v>
      </c>
      <c r="AS23" s="13" t="s">
        <v>299</v>
      </c>
    </row>
    <row r="24" spans="1:45" ht="408.75" customHeight="1" x14ac:dyDescent="0.15">
      <c r="A24" s="13">
        <v>17.0</v>
      </c>
      <c r="B24" s="13" t="s">
        <v>300</v>
      </c>
      <c r="C24" s="13" t="s">
        <v>60</v>
      </c>
      <c r="D24" s="13" t="s">
        <v>61</v>
      </c>
      <c r="E24" s="13" t="s">
        <v>87</v>
      </c>
      <c r="F24" s="13">
        <v>2021.0</v>
      </c>
      <c r="G24" s="13">
        <v>2021.0</v>
      </c>
      <c r="H24" s="13" t="s">
        <v>63</v>
      </c>
      <c r="I24" s="13" t="s">
        <v>301</v>
      </c>
      <c r="J24" s="15" t="s">
        <v>302</v>
      </c>
      <c r="K24" s="13">
        <f>L24+M24+N24</f>
        <v>32</v>
      </c>
      <c r="L24" s="13">
        <v>29.0</v>
      </c>
      <c r="M24" s="13"/>
      <c r="N24" s="13">
        <v>3.0</v>
      </c>
      <c r="O24" s="13" t="s">
        <v>303</v>
      </c>
      <c r="P24" s="13" t="s">
        <v>304</v>
      </c>
      <c r="Q24" s="13" t="s">
        <v>305</v>
      </c>
      <c r="R24" s="13" t="s">
        <v>69</v>
      </c>
      <c r="S24" s="13" t="s">
        <v>70</v>
      </c>
      <c r="T24" s="13">
        <v>2021.0</v>
      </c>
      <c r="U24" s="13" t="s">
        <v>71</v>
      </c>
      <c r="V24" s="13">
        <f>W24+X24</f>
        <v>32</v>
      </c>
      <c r="W24" s="13">
        <v>29.0</v>
      </c>
      <c r="X24" s="13">
        <v>3.0</v>
      </c>
      <c r="Y24" s="13"/>
      <c r="Z24" s="13" t="s">
        <v>71</v>
      </c>
      <c r="AA24" s="13" t="s">
        <v>71</v>
      </c>
      <c r="AB24" s="13" t="s">
        <v>74</v>
      </c>
      <c r="AC24" s="13"/>
      <c r="AD24" s="13" t="s">
        <v>74</v>
      </c>
      <c r="AE24" s="13"/>
      <c r="AF24" s="13" t="s">
        <v>74</v>
      </c>
      <c r="AG24" s="13">
        <v>20.0</v>
      </c>
      <c r="AH24" s="13">
        <v>20.0</v>
      </c>
      <c r="AI24" s="13" t="s">
        <v>306</v>
      </c>
      <c r="AJ24" s="13" t="s">
        <v>307</v>
      </c>
      <c r="AK24" s="13" t="s">
        <v>308</v>
      </c>
      <c r="AL24" s="13" t="s">
        <v>78</v>
      </c>
      <c r="AM24" s="13" t="s">
        <v>309</v>
      </c>
      <c r="AN24" s="13" t="s">
        <v>310</v>
      </c>
      <c r="AO24" s="13" t="s">
        <v>311</v>
      </c>
      <c r="AP24" s="13" t="s">
        <v>98</v>
      </c>
      <c r="AQ24" s="13" t="s">
        <v>83</v>
      </c>
      <c r="AR24" s="13" t="s">
        <v>99</v>
      </c>
      <c r="AS24" s="13">
        <v>1.5223494266E10</v>
      </c>
    </row>
    <row r="25" spans="1:45" ht="408.75" customHeight="1" x14ac:dyDescent="0.15">
      <c r="A25" s="13">
        <v>18.0</v>
      </c>
      <c r="B25" s="13" t="s">
        <v>312</v>
      </c>
      <c r="C25" s="13" t="s">
        <v>60</v>
      </c>
      <c r="D25" s="13" t="s">
        <v>61</v>
      </c>
      <c r="E25" s="13" t="s">
        <v>313</v>
      </c>
      <c r="F25" s="13">
        <v>2021.0</v>
      </c>
      <c r="G25" s="13">
        <v>2021.0</v>
      </c>
      <c r="H25" s="13" t="s">
        <v>63</v>
      </c>
      <c r="I25" s="13" t="s">
        <v>314</v>
      </c>
      <c r="J25" s="15" t="s">
        <v>315</v>
      </c>
      <c r="K25" s="13">
        <f>L25+M25+N25</f>
        <v>6</v>
      </c>
      <c r="L25" s="13">
        <v>6.0</v>
      </c>
      <c r="M25" s="13"/>
      <c r="N25" s="13"/>
      <c r="O25" s="13" t="s">
        <v>316</v>
      </c>
      <c r="P25" s="13" t="s">
        <v>317</v>
      </c>
      <c r="Q25" s="13" t="s">
        <v>318</v>
      </c>
      <c r="R25" s="13" t="s">
        <v>69</v>
      </c>
      <c r="S25" s="13" t="s">
        <v>70</v>
      </c>
      <c r="T25" s="13">
        <v>2021.0</v>
      </c>
      <c r="U25" s="13" t="s">
        <v>71</v>
      </c>
      <c r="V25" s="13">
        <f>W25+X25</f>
        <v>6</v>
      </c>
      <c r="W25" s="13">
        <v>6.0</v>
      </c>
      <c r="X25" s="13"/>
      <c r="Y25" s="13"/>
      <c r="Z25" s="13" t="s">
        <v>71</v>
      </c>
      <c r="AA25" s="13" t="s">
        <v>74</v>
      </c>
      <c r="AB25" s="13" t="s">
        <v>74</v>
      </c>
      <c r="AC25" s="13"/>
      <c r="AD25" s="13" t="s">
        <v>74</v>
      </c>
      <c r="AE25" s="13"/>
      <c r="AF25" s="13" t="s">
        <v>74</v>
      </c>
      <c r="AG25" s="13">
        <v>28.0</v>
      </c>
      <c r="AH25" s="13">
        <v>28.0</v>
      </c>
      <c r="AI25" s="13" t="s">
        <v>319</v>
      </c>
      <c r="AJ25" s="13" t="s">
        <v>320</v>
      </c>
      <c r="AK25" s="13" t="s">
        <v>321</v>
      </c>
      <c r="AL25" s="13" t="s">
        <v>78</v>
      </c>
      <c r="AM25" s="13" t="s">
        <v>322</v>
      </c>
      <c r="AN25" s="13" t="s">
        <v>323</v>
      </c>
      <c r="AO25" s="13" t="s">
        <v>324</v>
      </c>
      <c r="AP25" s="13" t="s">
        <v>325</v>
      </c>
      <c r="AQ25" s="13" t="s">
        <v>83</v>
      </c>
      <c r="AR25" s="13" t="s">
        <v>229</v>
      </c>
      <c r="AS25" s="13" t="s">
        <v>326</v>
      </c>
    </row>
    <row r="26" spans="1:45" ht="408.75" customHeight="1" x14ac:dyDescent="0.15">
      <c r="A26" s="13">
        <v>19.0</v>
      </c>
      <c r="B26" s="14" t="s">
        <v>327</v>
      </c>
      <c r="C26" s="13" t="s">
        <v>60</v>
      </c>
      <c r="D26" s="13" t="s">
        <v>61</v>
      </c>
      <c r="E26" s="14" t="s">
        <v>184</v>
      </c>
      <c r="F26" s="13">
        <v>2021.0</v>
      </c>
      <c r="G26" s="13">
        <v>2021.0</v>
      </c>
      <c r="H26" s="13" t="s">
        <v>63</v>
      </c>
      <c r="I26" s="14" t="s">
        <v>328</v>
      </c>
      <c r="J26" s="17" t="s">
        <v>329</v>
      </c>
      <c r="K26" s="13">
        <f>L26+M26+N26</f>
        <v>85</v>
      </c>
      <c r="L26" s="13">
        <v>80.0</v>
      </c>
      <c r="M26" s="13"/>
      <c r="N26" s="13">
        <v>5.0</v>
      </c>
      <c r="O26" s="14" t="s">
        <v>330</v>
      </c>
      <c r="P26" s="14" t="s">
        <v>331</v>
      </c>
      <c r="Q26" s="14" t="s">
        <v>332</v>
      </c>
      <c r="R26" s="13" t="s">
        <v>69</v>
      </c>
      <c r="S26" s="13" t="s">
        <v>70</v>
      </c>
      <c r="T26" s="13">
        <v>2021.0</v>
      </c>
      <c r="U26" s="13" t="s">
        <v>71</v>
      </c>
      <c r="V26" s="13">
        <f>W26+X26</f>
        <v>85</v>
      </c>
      <c r="W26" s="13">
        <v>80.0</v>
      </c>
      <c r="X26" s="13">
        <v>5.0</v>
      </c>
      <c r="Y26" s="13"/>
      <c r="Z26" s="13" t="s">
        <v>71</v>
      </c>
      <c r="AA26" s="13" t="s">
        <v>71</v>
      </c>
      <c r="AB26" s="13" t="s">
        <v>71</v>
      </c>
      <c r="AC26" s="13" t="s">
        <v>333</v>
      </c>
      <c r="AD26" s="13" t="s">
        <v>74</v>
      </c>
      <c r="AE26" s="13" t="s">
        <v>334</v>
      </c>
      <c r="AF26" s="13" t="s">
        <v>74</v>
      </c>
      <c r="AG26" s="13">
        <v>400.0</v>
      </c>
      <c r="AH26" s="13">
        <v>400.0</v>
      </c>
      <c r="AI26" s="13" t="s">
        <v>335</v>
      </c>
      <c r="AJ26" s="13" t="s">
        <v>336</v>
      </c>
      <c r="AK26" s="13" t="s">
        <v>337</v>
      </c>
      <c r="AL26" s="13" t="s">
        <v>78</v>
      </c>
      <c r="AM26" s="13" t="s">
        <v>338</v>
      </c>
      <c r="AN26" s="13" t="s">
        <v>339</v>
      </c>
      <c r="AO26" s="13" t="s">
        <v>340</v>
      </c>
      <c r="AP26" s="13" t="s">
        <v>257</v>
      </c>
      <c r="AQ26" s="13" t="s">
        <v>196</v>
      </c>
      <c r="AR26" s="13" t="s">
        <v>197</v>
      </c>
      <c r="AS26" s="13" t="s">
        <v>198</v>
      </c>
    </row>
    <row r="27" spans="1:45" ht="408.75" customHeight="1" x14ac:dyDescent="0.15">
      <c r="A27" s="13">
        <v>20.0</v>
      </c>
      <c r="B27" s="13" t="s">
        <v>341</v>
      </c>
      <c r="C27" s="13" t="s">
        <v>60</v>
      </c>
      <c r="D27" s="13" t="s">
        <v>61</v>
      </c>
      <c r="E27" s="13" t="s">
        <v>342</v>
      </c>
      <c r="F27" s="13">
        <v>2021.0</v>
      </c>
      <c r="G27" s="13">
        <v>2021.0</v>
      </c>
      <c r="H27" s="13" t="s">
        <v>63</v>
      </c>
      <c r="I27" s="13" t="s">
        <v>343</v>
      </c>
      <c r="J27" s="15" t="s">
        <v>344</v>
      </c>
      <c r="K27" s="13">
        <f>L27+M27+N27</f>
        <v>53</v>
      </c>
      <c r="L27" s="13">
        <v>53.0</v>
      </c>
      <c r="M27" s="13"/>
      <c r="N27" s="13"/>
      <c r="O27" s="13" t="s">
        <v>345</v>
      </c>
      <c r="P27" s="13" t="s">
        <v>346</v>
      </c>
      <c r="Q27" s="13" t="s">
        <v>347</v>
      </c>
      <c r="R27" s="13" t="s">
        <v>69</v>
      </c>
      <c r="S27" s="13" t="s">
        <v>70</v>
      </c>
      <c r="T27" s="13">
        <v>2021.0</v>
      </c>
      <c r="U27" s="13" t="s">
        <v>71</v>
      </c>
      <c r="V27" s="13">
        <f>W27+X27</f>
        <v>53</v>
      </c>
      <c r="W27" s="13">
        <v>53.0</v>
      </c>
      <c r="X27" s="13"/>
      <c r="Y27" s="13"/>
      <c r="Z27" s="13" t="s">
        <v>71</v>
      </c>
      <c r="AA27" s="13" t="s">
        <v>71</v>
      </c>
      <c r="AB27" s="13" t="s">
        <v>74</v>
      </c>
      <c r="AC27" s="13"/>
      <c r="AD27" s="13" t="s">
        <v>74</v>
      </c>
      <c r="AE27" s="13"/>
      <c r="AF27" s="13" t="s">
        <v>74</v>
      </c>
      <c r="AG27" s="13">
        <v>60.0</v>
      </c>
      <c r="AH27" s="13">
        <v>60.0</v>
      </c>
      <c r="AI27" s="13" t="s">
        <v>348</v>
      </c>
      <c r="AJ27" s="13" t="s">
        <v>349</v>
      </c>
      <c r="AK27" s="13" t="s">
        <v>350</v>
      </c>
      <c r="AL27" s="13" t="s">
        <v>78</v>
      </c>
      <c r="AM27" s="13" t="s">
        <v>351</v>
      </c>
      <c r="AN27" s="13" t="s">
        <v>352</v>
      </c>
      <c r="AO27" s="13" t="s">
        <v>353</v>
      </c>
      <c r="AP27" s="13" t="s">
        <v>354</v>
      </c>
      <c r="AQ27" s="13" t="s">
        <v>355</v>
      </c>
      <c r="AR27" s="13" t="s">
        <v>214</v>
      </c>
      <c r="AS27" s="14" t="s">
        <v>215</v>
      </c>
    </row>
    <row r="28" spans="1:45" ht="408.75" customHeight="1" x14ac:dyDescent="0.15">
      <c r="A28" s="13">
        <v>21.0</v>
      </c>
      <c r="B28" s="13" t="s">
        <v>356</v>
      </c>
      <c r="C28" s="13" t="s">
        <v>60</v>
      </c>
      <c r="D28" s="13" t="s">
        <v>61</v>
      </c>
      <c r="E28" s="13" t="s">
        <v>357</v>
      </c>
      <c r="F28" s="13">
        <v>2021.0</v>
      </c>
      <c r="G28" s="13">
        <v>2021.0</v>
      </c>
      <c r="H28" s="13" t="s">
        <v>63</v>
      </c>
      <c r="I28" s="13" t="s">
        <v>358</v>
      </c>
      <c r="J28" s="15" t="s">
        <v>359</v>
      </c>
      <c r="K28" s="13">
        <f>L28+M28+N28</f>
        <v>60</v>
      </c>
      <c r="L28" s="13">
        <v>30.0</v>
      </c>
      <c r="M28" s="13">
        <v>30.0</v>
      </c>
      <c r="N28" s="13"/>
      <c r="O28" s="13" t="s">
        <v>360</v>
      </c>
      <c r="P28" s="13" t="s">
        <v>361</v>
      </c>
      <c r="Q28" s="13" t="s">
        <v>362</v>
      </c>
      <c r="R28" s="13" t="s">
        <v>69</v>
      </c>
      <c r="S28" s="13" t="s">
        <v>70</v>
      </c>
      <c r="T28" s="13">
        <v>2021.0</v>
      </c>
      <c r="U28" s="13" t="s">
        <v>71</v>
      </c>
      <c r="V28" s="13">
        <f>W28+X28</f>
        <v>60</v>
      </c>
      <c r="W28" s="13">
        <v>30.0</v>
      </c>
      <c r="X28" s="13">
        <v>30.0</v>
      </c>
      <c r="Y28" s="13"/>
      <c r="Z28" s="13" t="s">
        <v>71</v>
      </c>
      <c r="AA28" s="13" t="s">
        <v>71</v>
      </c>
      <c r="AB28" s="13" t="s">
        <v>71</v>
      </c>
      <c r="AC28" s="13" t="s">
        <v>363</v>
      </c>
      <c r="AD28" s="13" t="s">
        <v>71</v>
      </c>
      <c r="AE28" s="13" t="s">
        <v>364</v>
      </c>
      <c r="AF28" s="13" t="s">
        <v>74</v>
      </c>
      <c r="AG28" s="13">
        <v>40.0</v>
      </c>
      <c r="AH28" s="13">
        <v>40.0</v>
      </c>
      <c r="AI28" s="13" t="s">
        <v>365</v>
      </c>
      <c r="AJ28" s="13" t="s">
        <v>366</v>
      </c>
      <c r="AK28" s="13" t="s">
        <v>367</v>
      </c>
      <c r="AL28" s="13" t="s">
        <v>78</v>
      </c>
      <c r="AM28" s="13" t="s">
        <v>368</v>
      </c>
      <c r="AN28" s="13" t="s">
        <v>369</v>
      </c>
      <c r="AO28" s="13" t="s">
        <v>370</v>
      </c>
      <c r="AP28" s="23" t="s">
        <v>371</v>
      </c>
      <c r="AQ28" s="23" t="s">
        <v>196</v>
      </c>
      <c r="AR28" s="13" t="s">
        <v>372</v>
      </c>
      <c r="AS28" s="13" t="s">
        <v>373</v>
      </c>
    </row>
    <row r="29" spans="1:16381" ht="408.75" customHeight="1" x14ac:dyDescent="0.15">
      <c r="A29" s="13">
        <v>22.0</v>
      </c>
      <c r="B29" s="13" t="s">
        <v>374</v>
      </c>
      <c r="C29" s="13" t="s">
        <v>60</v>
      </c>
      <c r="D29" s="13" t="s">
        <v>375</v>
      </c>
      <c r="E29" s="13" t="s">
        <v>376</v>
      </c>
      <c r="F29" s="13">
        <v>2021.0</v>
      </c>
      <c r="G29" s="13">
        <v>2021.0</v>
      </c>
      <c r="H29" s="13" t="s">
        <v>63</v>
      </c>
      <c r="I29" s="13" t="s">
        <v>377</v>
      </c>
      <c r="J29" s="15" t="s">
        <v>378</v>
      </c>
      <c r="K29" s="13">
        <f>L29+M29+N29</f>
        <v>196</v>
      </c>
      <c r="L29" s="13">
        <v>98.0</v>
      </c>
      <c r="M29" s="13">
        <v>98.0</v>
      </c>
      <c r="N29" s="13"/>
      <c r="O29" s="13" t="s">
        <v>379</v>
      </c>
      <c r="P29" s="13" t="s">
        <v>380</v>
      </c>
      <c r="Q29" s="13" t="s">
        <v>381</v>
      </c>
      <c r="R29" s="13" t="s">
        <v>69</v>
      </c>
      <c r="S29" s="13" t="s">
        <v>70</v>
      </c>
      <c r="T29" s="13">
        <v>2021.0</v>
      </c>
      <c r="U29" s="13" t="s">
        <v>71</v>
      </c>
      <c r="V29" s="13">
        <f>W29+X29</f>
        <v>196</v>
      </c>
      <c r="W29" s="13">
        <v>98.0</v>
      </c>
      <c r="X29" s="13">
        <v>98.0</v>
      </c>
      <c r="Y29" s="13"/>
      <c r="Z29" s="13" t="s">
        <v>71</v>
      </c>
      <c r="AA29" s="13" t="s">
        <v>74</v>
      </c>
      <c r="AB29" s="13" t="s">
        <v>71</v>
      </c>
      <c r="AC29" s="13" t="s">
        <v>382</v>
      </c>
      <c r="AD29" s="13" t="s">
        <v>71</v>
      </c>
      <c r="AE29" s="13" t="s">
        <v>383</v>
      </c>
      <c r="AF29" s="13" t="s">
        <v>74</v>
      </c>
      <c r="AG29" s="13">
        <v>30.0</v>
      </c>
      <c r="AH29" s="13">
        <v>30.0</v>
      </c>
      <c r="AI29" s="13" t="s">
        <v>384</v>
      </c>
      <c r="AJ29" s="13" t="s">
        <v>385</v>
      </c>
      <c r="AK29" s="13" t="s">
        <v>386</v>
      </c>
      <c r="AL29" s="13" t="s">
        <v>78</v>
      </c>
      <c r="AM29" s="13" t="s">
        <v>387</v>
      </c>
      <c r="AN29" s="13" t="s">
        <v>388</v>
      </c>
      <c r="AO29" s="13" t="s">
        <v>389</v>
      </c>
      <c r="AP29" s="13" t="s">
        <v>390</v>
      </c>
      <c r="AQ29" s="13" t="s">
        <v>391</v>
      </c>
      <c r="AR29" s="13" t="s">
        <v>392</v>
      </c>
      <c r="AS29" s="13" t="s">
        <v>393</v>
      </c>
      <c r="XEZ29"/>
      <c r="XFA29"/>
    </row>
    <row r="30" spans="1:16381" ht="408.75" customHeight="1" x14ac:dyDescent="0.15">
      <c r="A30" s="13">
        <v>23.0</v>
      </c>
      <c r="B30" s="13" t="s">
        <v>394</v>
      </c>
      <c r="C30" s="13" t="s">
        <v>60</v>
      </c>
      <c r="D30" s="13" t="s">
        <v>395</v>
      </c>
      <c r="E30" s="13" t="s">
        <v>396</v>
      </c>
      <c r="F30" s="13">
        <v>2021.0</v>
      </c>
      <c r="G30" s="13">
        <v>2021.0</v>
      </c>
      <c r="H30" s="13" t="s">
        <v>63</v>
      </c>
      <c r="I30" s="13" t="s">
        <v>397</v>
      </c>
      <c r="J30" s="15" t="s">
        <v>398</v>
      </c>
      <c r="K30" s="13">
        <f>L30+M30+N30</f>
        <v>110</v>
      </c>
      <c r="L30" s="13">
        <v>55.0</v>
      </c>
      <c r="M30" s="13">
        <v>55.0</v>
      </c>
      <c r="N30" s="13"/>
      <c r="O30" s="13" t="s">
        <v>399</v>
      </c>
      <c r="P30" s="13" t="s">
        <v>400</v>
      </c>
      <c r="Q30" s="13" t="s">
        <v>401</v>
      </c>
      <c r="R30" s="13" t="s">
        <v>69</v>
      </c>
      <c r="S30" s="13" t="s">
        <v>70</v>
      </c>
      <c r="T30" s="13">
        <v>2021.0</v>
      </c>
      <c r="U30" s="13" t="s">
        <v>71</v>
      </c>
      <c r="V30" s="13">
        <f>W30+X30</f>
        <v>110</v>
      </c>
      <c r="W30" s="13">
        <v>55.0</v>
      </c>
      <c r="X30" s="13">
        <v>55.0</v>
      </c>
      <c r="Y30" s="13"/>
      <c r="Z30" s="13" t="s">
        <v>71</v>
      </c>
      <c r="AA30" s="13" t="s">
        <v>74</v>
      </c>
      <c r="AB30" s="13" t="s">
        <v>71</v>
      </c>
      <c r="AC30" s="13" t="s">
        <v>402</v>
      </c>
      <c r="AD30" s="13" t="s">
        <v>71</v>
      </c>
      <c r="AE30" s="13" t="s">
        <v>403</v>
      </c>
      <c r="AF30" s="13" t="s">
        <v>74</v>
      </c>
      <c r="AG30" s="13">
        <v>70.0</v>
      </c>
      <c r="AH30" s="13">
        <v>70.0</v>
      </c>
      <c r="AI30" s="13" t="s">
        <v>404</v>
      </c>
      <c r="AJ30" s="13" t="s">
        <v>405</v>
      </c>
      <c r="AK30" s="13" t="s">
        <v>386</v>
      </c>
      <c r="AL30" s="13" t="s">
        <v>78</v>
      </c>
      <c r="AM30" s="13" t="s">
        <v>406</v>
      </c>
      <c r="AN30" s="13" t="s">
        <v>407</v>
      </c>
      <c r="AO30" s="13" t="s">
        <v>408</v>
      </c>
      <c r="AP30" s="13" t="s">
        <v>390</v>
      </c>
      <c r="AQ30" s="13" t="s">
        <v>391</v>
      </c>
      <c r="AR30" s="13" t="s">
        <v>409</v>
      </c>
      <c r="AS30" s="13" t="s">
        <v>410</v>
      </c>
      <c r="XEZ30"/>
      <c r="XFA30"/>
    </row>
    <row r="31" spans="1:16381" ht="408.75" customHeight="1" x14ac:dyDescent="0.15">
      <c r="A31" s="13">
        <v>24.0</v>
      </c>
      <c r="B31" s="13" t="s">
        <v>411</v>
      </c>
      <c r="C31" s="13" t="s">
        <v>60</v>
      </c>
      <c r="D31" s="13" t="s">
        <v>61</v>
      </c>
      <c r="E31" s="13" t="s">
        <v>412</v>
      </c>
      <c r="F31" s="13">
        <v>2021.0</v>
      </c>
      <c r="G31" s="13">
        <v>2021.0</v>
      </c>
      <c r="H31" s="13" t="s">
        <v>63</v>
      </c>
      <c r="I31" s="13" t="s">
        <v>413</v>
      </c>
      <c r="J31" s="15" t="s">
        <v>414</v>
      </c>
      <c r="K31" s="13">
        <f>L31+M31+N31</f>
        <v>200</v>
      </c>
      <c r="L31" s="13">
        <v>100.0</v>
      </c>
      <c r="M31" s="13">
        <v>100.0</v>
      </c>
      <c r="N31" s="13"/>
      <c r="O31" s="13" t="s">
        <v>415</v>
      </c>
      <c r="P31" s="13" t="s">
        <v>416</v>
      </c>
      <c r="Q31" s="13" t="s">
        <v>401</v>
      </c>
      <c r="R31" s="13" t="s">
        <v>69</v>
      </c>
      <c r="S31" s="13" t="s">
        <v>70</v>
      </c>
      <c r="T31" s="13">
        <v>2021.0</v>
      </c>
      <c r="U31" s="13" t="s">
        <v>71</v>
      </c>
      <c r="V31" s="13">
        <f>W31+X31</f>
        <v>200</v>
      </c>
      <c r="W31" s="13">
        <v>100.0</v>
      </c>
      <c r="X31" s="13">
        <v>100.0</v>
      </c>
      <c r="Y31" s="13"/>
      <c r="Z31" s="13" t="s">
        <v>71</v>
      </c>
      <c r="AA31" s="13" t="s">
        <v>74</v>
      </c>
      <c r="AB31" s="13" t="s">
        <v>71</v>
      </c>
      <c r="AC31" s="13" t="s">
        <v>417</v>
      </c>
      <c r="AD31" s="13" t="s">
        <v>71</v>
      </c>
      <c r="AE31" s="13" t="s">
        <v>418</v>
      </c>
      <c r="AF31" s="13" t="s">
        <v>74</v>
      </c>
      <c r="AG31" s="13">
        <v>30.0</v>
      </c>
      <c r="AH31" s="13">
        <v>30.0</v>
      </c>
      <c r="AI31" s="13" t="s">
        <v>419</v>
      </c>
      <c r="AJ31" s="13" t="s">
        <v>420</v>
      </c>
      <c r="AK31" s="13" t="s">
        <v>386</v>
      </c>
      <c r="AL31" s="13" t="s">
        <v>78</v>
      </c>
      <c r="AM31" s="13" t="s">
        <v>421</v>
      </c>
      <c r="AN31" s="13" t="s">
        <v>422</v>
      </c>
      <c r="AO31" s="13" t="s">
        <v>423</v>
      </c>
      <c r="AP31" s="13" t="s">
        <v>390</v>
      </c>
      <c r="AQ31" s="13" t="s">
        <v>424</v>
      </c>
      <c r="AR31" s="13" t="s">
        <v>425</v>
      </c>
      <c r="AS31" s="13" t="s">
        <v>426</v>
      </c>
      <c r="XEZ31"/>
      <c r="XFA31"/>
    </row>
    <row r="32" spans="1:16381" ht="195.0" customHeight="1" x14ac:dyDescent="0.15">
      <c r="A32" s="13">
        <v>25.0</v>
      </c>
      <c r="B32" s="13" t="s">
        <v>427</v>
      </c>
      <c r="C32" s="13" t="s">
        <v>60</v>
      </c>
      <c r="D32" s="13" t="s">
        <v>61</v>
      </c>
      <c r="E32" s="13" t="s">
        <v>428</v>
      </c>
      <c r="F32" s="13">
        <v>2021.0</v>
      </c>
      <c r="G32" s="13">
        <v>2021.0</v>
      </c>
      <c r="H32" s="13" t="s">
        <v>63</v>
      </c>
      <c r="I32" s="13" t="s">
        <v>428</v>
      </c>
      <c r="J32" s="15" t="s">
        <v>429</v>
      </c>
      <c r="K32" s="13">
        <f>L32+M32+N32</f>
        <v>32</v>
      </c>
      <c r="L32" s="13">
        <v>32.0</v>
      </c>
      <c r="M32" s="13"/>
      <c r="N32" s="13"/>
      <c r="O32" s="13" t="s">
        <v>430</v>
      </c>
      <c r="P32" s="13" t="s">
        <v>431</v>
      </c>
      <c r="Q32" s="13" t="s">
        <v>432</v>
      </c>
      <c r="R32" s="13" t="s">
        <v>69</v>
      </c>
      <c r="S32" s="13" t="s">
        <v>433</v>
      </c>
      <c r="T32" s="13">
        <v>2021.0</v>
      </c>
      <c r="U32" s="13" t="s">
        <v>71</v>
      </c>
      <c r="V32" s="13">
        <f>W32+X32</f>
        <v>32</v>
      </c>
      <c r="W32" s="13">
        <v>32.0</v>
      </c>
      <c r="X32" s="13"/>
      <c r="Y32" s="13"/>
      <c r="Z32" s="13" t="s">
        <v>71</v>
      </c>
      <c r="AA32" s="13" t="s">
        <v>74</v>
      </c>
      <c r="AB32" s="13" t="s">
        <v>74</v>
      </c>
      <c r="AC32" s="13"/>
      <c r="AD32" s="13" t="s">
        <v>74</v>
      </c>
      <c r="AE32" s="13"/>
      <c r="AF32" s="13" t="s">
        <v>74</v>
      </c>
      <c r="AG32" s="13">
        <v>1200.0</v>
      </c>
      <c r="AH32" s="13">
        <v>1200.0</v>
      </c>
      <c r="AI32" s="13" t="s">
        <v>434</v>
      </c>
      <c r="AJ32" s="13" t="s">
        <v>435</v>
      </c>
      <c r="AK32" s="13" t="s">
        <v>436</v>
      </c>
      <c r="AL32" s="13" t="s">
        <v>78</v>
      </c>
      <c r="AM32" s="13" t="s">
        <v>437</v>
      </c>
      <c r="AN32" s="13"/>
      <c r="AO32" s="13" t="s">
        <v>438</v>
      </c>
      <c r="AP32" s="13" t="s">
        <v>439</v>
      </c>
      <c r="AQ32" s="13" t="s">
        <v>440</v>
      </c>
      <c r="AR32" s="13" t="s">
        <v>441</v>
      </c>
      <c r="AS32" s="13" t="s">
        <v>442</v>
      </c>
      <c r="XEZ32"/>
      <c r="XFA32"/>
    </row>
    <row r="33" spans="1:16381" ht="254.25" customHeight="1" x14ac:dyDescent="0.15">
      <c r="A33" s="13">
        <v>26.0</v>
      </c>
      <c r="B33" s="13" t="s">
        <v>443</v>
      </c>
      <c r="C33" s="13" t="s">
        <v>60</v>
      </c>
      <c r="D33" s="13" t="s">
        <v>61</v>
      </c>
      <c r="E33" s="13" t="s">
        <v>428</v>
      </c>
      <c r="F33" s="13">
        <v>2021.0</v>
      </c>
      <c r="G33" s="13">
        <v>2021.0</v>
      </c>
      <c r="H33" s="13" t="s">
        <v>63</v>
      </c>
      <c r="I33" s="13" t="s">
        <v>428</v>
      </c>
      <c r="J33" s="15" t="s">
        <v>444</v>
      </c>
      <c r="K33" s="13">
        <f>L33+M33+N33</f>
        <v>293</v>
      </c>
      <c r="L33" s="13">
        <v>293.0</v>
      </c>
      <c r="M33" s="13"/>
      <c r="N33" s="13"/>
      <c r="O33" s="13" t="s">
        <v>445</v>
      </c>
      <c r="P33" s="13" t="s">
        <v>446</v>
      </c>
      <c r="Q33" s="13" t="s">
        <v>447</v>
      </c>
      <c r="R33" s="13" t="s">
        <v>69</v>
      </c>
      <c r="S33" s="13" t="s">
        <v>433</v>
      </c>
      <c r="T33" s="13">
        <v>2021.0</v>
      </c>
      <c r="U33" s="13" t="s">
        <v>71</v>
      </c>
      <c r="V33" s="13">
        <f>W33+X33</f>
        <v>293</v>
      </c>
      <c r="W33" s="13">
        <v>293.0</v>
      </c>
      <c r="X33" s="13"/>
      <c r="Y33" s="13"/>
      <c r="Z33" s="13" t="s">
        <v>71</v>
      </c>
      <c r="AA33" s="13" t="s">
        <v>74</v>
      </c>
      <c r="AB33" s="13" t="s">
        <v>74</v>
      </c>
      <c r="AC33" s="13"/>
      <c r="AD33" s="13" t="s">
        <v>74</v>
      </c>
      <c r="AE33" s="13"/>
      <c r="AF33" s="13" t="s">
        <v>74</v>
      </c>
      <c r="AG33" s="13">
        <v>1500.0</v>
      </c>
      <c r="AH33" s="13">
        <v>1500.0</v>
      </c>
      <c r="AI33" s="13" t="s">
        <v>448</v>
      </c>
      <c r="AJ33" s="13" t="s">
        <v>449</v>
      </c>
      <c r="AK33" s="13" t="s">
        <v>436</v>
      </c>
      <c r="AL33" s="13" t="s">
        <v>78</v>
      </c>
      <c r="AM33" s="13"/>
      <c r="AN33" s="13" t="s">
        <v>450</v>
      </c>
      <c r="AO33" s="13" t="s">
        <v>451</v>
      </c>
      <c r="AP33" s="13" t="s">
        <v>452</v>
      </c>
      <c r="AQ33" s="13" t="s">
        <v>453</v>
      </c>
      <c r="AR33" s="13" t="s">
        <v>441</v>
      </c>
      <c r="AS33" s="13" t="s">
        <v>442</v>
      </c>
      <c r="XEZ33"/>
      <c r="XFA33"/>
    </row>
    <row r="34" spans="1:16381" ht="318.75" customHeight="1" x14ac:dyDescent="0.15">
      <c r="A34" s="13">
        <v>27.0</v>
      </c>
      <c r="B34" s="13" t="s">
        <v>454</v>
      </c>
      <c r="C34" s="13" t="s">
        <v>455</v>
      </c>
      <c r="D34" s="13" t="s">
        <v>61</v>
      </c>
      <c r="E34" s="13" t="s">
        <v>456</v>
      </c>
      <c r="F34" s="13">
        <v>2021.0</v>
      </c>
      <c r="G34" s="13">
        <v>2021.0</v>
      </c>
      <c r="H34" s="13" t="s">
        <v>63</v>
      </c>
      <c r="I34" s="13" t="s">
        <v>63</v>
      </c>
      <c r="J34" s="15" t="s">
        <v>457</v>
      </c>
      <c r="K34" s="13">
        <f>L34+M34+N34</f>
        <v>360</v>
      </c>
      <c r="L34" s="13">
        <v>360.0</v>
      </c>
      <c r="M34" s="13"/>
      <c r="N34" s="13"/>
      <c r="O34" s="13" t="s">
        <v>458</v>
      </c>
      <c r="P34" s="13" t="s">
        <v>459</v>
      </c>
      <c r="Q34" s="13" t="s">
        <v>460</v>
      </c>
      <c r="R34" s="13" t="s">
        <v>69</v>
      </c>
      <c r="S34" s="13" t="s">
        <v>461</v>
      </c>
      <c r="T34" s="13">
        <v>2021.0</v>
      </c>
      <c r="U34" s="13" t="s">
        <v>71</v>
      </c>
      <c r="V34" s="13">
        <f>W34+X34</f>
        <v>360</v>
      </c>
      <c r="W34" s="13">
        <v>360.0</v>
      </c>
      <c r="X34" s="13"/>
      <c r="Y34" s="22" t="s">
        <v>71</v>
      </c>
      <c r="Z34" s="22"/>
      <c r="AA34" s="22" t="s">
        <v>74</v>
      </c>
      <c r="AB34" s="22" t="s">
        <v>74</v>
      </c>
      <c r="AC34" s="22"/>
      <c r="AD34" s="22" t="s">
        <v>74</v>
      </c>
      <c r="AE34" s="22"/>
      <c r="AF34" s="22" t="s">
        <v>74</v>
      </c>
      <c r="AG34" s="22">
        <v>27294.0</v>
      </c>
      <c r="AH34" s="22">
        <v>27294.0</v>
      </c>
      <c r="AI34" s="22" t="s">
        <v>462</v>
      </c>
      <c r="AJ34" s="22" t="s">
        <v>463</v>
      </c>
      <c r="AK34" s="22" t="s">
        <v>464</v>
      </c>
      <c r="AL34" s="22" t="s">
        <v>465</v>
      </c>
      <c r="AM34" s="22" t="s">
        <v>466</v>
      </c>
      <c r="AN34" s="22" t="s">
        <v>467</v>
      </c>
      <c r="AO34" s="22" t="s">
        <v>468</v>
      </c>
      <c r="AP34" s="22" t="s">
        <v>469</v>
      </c>
      <c r="AQ34" s="22" t="s">
        <v>470</v>
      </c>
      <c r="AR34" s="22" t="s">
        <v>471</v>
      </c>
      <c r="AS34" s="13" t="s">
        <v>472</v>
      </c>
      <c r="XEZ34"/>
      <c r="XFA34"/>
    </row>
    <row r="35" spans="1:16381" ht="336.75" customHeight="1" x14ac:dyDescent="0.15">
      <c r="A35" s="13">
        <v>28.0</v>
      </c>
      <c r="B35" s="13" t="s">
        <v>473</v>
      </c>
      <c r="C35" s="13" t="s">
        <v>474</v>
      </c>
      <c r="D35" s="13" t="s">
        <v>61</v>
      </c>
      <c r="E35" s="13" t="s">
        <v>456</v>
      </c>
      <c r="F35" s="13">
        <v>2021.0</v>
      </c>
      <c r="G35" s="13">
        <v>2021.0</v>
      </c>
      <c r="H35" s="13" t="s">
        <v>63</v>
      </c>
      <c r="I35" s="13" t="s">
        <v>63</v>
      </c>
      <c r="J35" s="15" t="s">
        <v>475</v>
      </c>
      <c r="K35" s="13">
        <f>L35+M35+N35</f>
        <v>250</v>
      </c>
      <c r="L35" s="13">
        <v>250.0</v>
      </c>
      <c r="M35" s="13"/>
      <c r="N35" s="13"/>
      <c r="O35" s="13" t="s">
        <v>476</v>
      </c>
      <c r="P35" s="13" t="s">
        <v>477</v>
      </c>
      <c r="Q35" s="13" t="s">
        <v>478</v>
      </c>
      <c r="R35" s="13" t="s">
        <v>69</v>
      </c>
      <c r="S35" s="13" t="s">
        <v>479</v>
      </c>
      <c r="T35" s="13">
        <v>2021.0</v>
      </c>
      <c r="U35" s="13" t="s">
        <v>71</v>
      </c>
      <c r="V35" s="13">
        <f>W35+X35</f>
        <v>250</v>
      </c>
      <c r="W35" s="13">
        <v>250.0</v>
      </c>
      <c r="X35" s="13"/>
      <c r="Y35" s="13"/>
      <c r="Z35" s="13" t="s">
        <v>71</v>
      </c>
      <c r="AA35" s="13" t="s">
        <v>74</v>
      </c>
      <c r="AB35" s="13" t="s">
        <v>74</v>
      </c>
      <c r="AC35" s="13"/>
      <c r="AD35" s="13" t="s">
        <v>74</v>
      </c>
      <c r="AE35" s="13"/>
      <c r="AF35" s="13" t="s">
        <v>74</v>
      </c>
      <c r="AG35" s="13">
        <v>2800.0</v>
      </c>
      <c r="AH35" s="13">
        <v>2800.0</v>
      </c>
      <c r="AI35" s="13" t="s">
        <v>480</v>
      </c>
      <c r="AJ35" s="13" t="s">
        <v>481</v>
      </c>
      <c r="AK35" s="13" t="s">
        <v>482</v>
      </c>
      <c r="AL35" s="13" t="s">
        <v>483</v>
      </c>
      <c r="AM35" s="13" t="s">
        <v>484</v>
      </c>
      <c r="AN35" s="13" t="s">
        <v>485</v>
      </c>
      <c r="AO35" s="13" t="s">
        <v>486</v>
      </c>
      <c r="AP35" s="13" t="s">
        <v>487</v>
      </c>
      <c r="AQ35" s="13" t="s">
        <v>488</v>
      </c>
      <c r="AR35" s="13" t="s">
        <v>471</v>
      </c>
      <c r="AS35" s="13" t="s">
        <v>472</v>
      </c>
      <c r="XEZ35"/>
      <c r="XFA35"/>
    </row>
    <row r="36" spans="1:16381" ht="195.0" customHeight="1" x14ac:dyDescent="0.15">
      <c r="A36" s="13">
        <v>29.0</v>
      </c>
      <c r="B36" s="13" t="s">
        <v>489</v>
      </c>
      <c r="C36" s="13" t="s">
        <v>490</v>
      </c>
      <c r="D36" s="13" t="s">
        <v>61</v>
      </c>
      <c r="E36" s="13" t="s">
        <v>456</v>
      </c>
      <c r="F36" s="13">
        <v>2021.0</v>
      </c>
      <c r="G36" s="13">
        <v>2021.0</v>
      </c>
      <c r="H36" s="13" t="s">
        <v>63</v>
      </c>
      <c r="I36" s="13" t="s">
        <v>63</v>
      </c>
      <c r="J36" s="15" t="s">
        <v>491</v>
      </c>
      <c r="K36" s="13">
        <f>L36+M36+N36</f>
        <v>270</v>
      </c>
      <c r="L36" s="13">
        <v>270.0</v>
      </c>
      <c r="M36" s="13"/>
      <c r="N36" s="13"/>
      <c r="O36" s="13" t="s">
        <v>492</v>
      </c>
      <c r="P36" s="13" t="s">
        <v>493</v>
      </c>
      <c r="Q36" s="13" t="s">
        <v>494</v>
      </c>
      <c r="R36" s="13" t="s">
        <v>69</v>
      </c>
      <c r="S36" s="13" t="s">
        <v>495</v>
      </c>
      <c r="T36" s="13">
        <v>2021.0</v>
      </c>
      <c r="U36" s="13" t="s">
        <v>71</v>
      </c>
      <c r="V36" s="13">
        <f>W36+X36</f>
        <v>270</v>
      </c>
      <c r="W36" s="13">
        <v>270.0</v>
      </c>
      <c r="X36" s="13"/>
      <c r="Y36" s="13" t="s">
        <v>71</v>
      </c>
      <c r="Z36" s="13"/>
      <c r="AA36" s="13" t="s">
        <v>74</v>
      </c>
      <c r="AB36" s="13" t="s">
        <v>74</v>
      </c>
      <c r="AC36" s="13"/>
      <c r="AD36" s="13" t="s">
        <v>74</v>
      </c>
      <c r="AE36" s="13"/>
      <c r="AF36" s="13" t="s">
        <v>74</v>
      </c>
      <c r="AG36" s="13">
        <v>1050.0</v>
      </c>
      <c r="AH36" s="13">
        <v>1050.0</v>
      </c>
      <c r="AI36" s="13" t="s">
        <v>496</v>
      </c>
      <c r="AJ36" s="13" t="s">
        <v>497</v>
      </c>
      <c r="AK36" s="13" t="s">
        <v>498</v>
      </c>
      <c r="AL36" s="13" t="s">
        <v>499</v>
      </c>
      <c r="AM36" s="13" t="s">
        <v>500</v>
      </c>
      <c r="AN36" s="13"/>
      <c r="AO36" s="13" t="s">
        <v>501</v>
      </c>
      <c r="AP36" s="13" t="s">
        <v>502</v>
      </c>
      <c r="AQ36" s="13" t="s">
        <v>503</v>
      </c>
      <c r="AR36" s="13" t="s">
        <v>471</v>
      </c>
      <c r="AS36" s="13" t="s">
        <v>472</v>
      </c>
      <c r="XEZ36"/>
      <c r="XFA36"/>
    </row>
    <row r="37" spans="1:16381" ht="195.0" customHeight="1" x14ac:dyDescent="0.15">
      <c r="A37" s="13">
        <v>30.0</v>
      </c>
      <c r="B37" s="13" t="s">
        <v>504</v>
      </c>
      <c r="C37" s="13" t="s">
        <v>505</v>
      </c>
      <c r="D37" s="13" t="s">
        <v>61</v>
      </c>
      <c r="E37" s="13" t="s">
        <v>506</v>
      </c>
      <c r="F37" s="13">
        <v>2021.0</v>
      </c>
      <c r="G37" s="13">
        <v>2021.0</v>
      </c>
      <c r="H37" s="13" t="s">
        <v>63</v>
      </c>
      <c r="I37" s="13" t="s">
        <v>507</v>
      </c>
      <c r="J37" s="15" t="s">
        <v>508</v>
      </c>
      <c r="K37" s="13">
        <f>L37+M37+N37</f>
        <v>200</v>
      </c>
      <c r="L37" s="13">
        <v>200.0</v>
      </c>
      <c r="M37" s="13"/>
      <c r="N37" s="13"/>
      <c r="O37" s="13" t="s">
        <v>509</v>
      </c>
      <c r="P37" s="13" t="s">
        <v>510</v>
      </c>
      <c r="Q37" s="13" t="s">
        <v>511</v>
      </c>
      <c r="R37" s="13" t="s">
        <v>69</v>
      </c>
      <c r="S37" s="13" t="s">
        <v>505</v>
      </c>
      <c r="T37" s="13">
        <v>2021.0</v>
      </c>
      <c r="U37" s="13" t="s">
        <v>71</v>
      </c>
      <c r="V37" s="13">
        <f>W37+X37</f>
        <v>200</v>
      </c>
      <c r="W37" s="13">
        <v>200.0</v>
      </c>
      <c r="X37" s="13"/>
      <c r="Y37" s="13"/>
      <c r="Z37" s="13" t="s">
        <v>71</v>
      </c>
      <c r="AA37" s="13" t="s">
        <v>74</v>
      </c>
      <c r="AB37" s="13" t="s">
        <v>74</v>
      </c>
      <c r="AC37" s="13"/>
      <c r="AD37" s="13" t="s">
        <v>74</v>
      </c>
      <c r="AE37" s="13"/>
      <c r="AF37" s="13" t="s">
        <v>74</v>
      </c>
      <c r="AG37" s="13">
        <v>500.0</v>
      </c>
      <c r="AH37" s="13">
        <v>500.0</v>
      </c>
      <c r="AI37" s="13" t="s">
        <v>512</v>
      </c>
      <c r="AJ37" s="13" t="s">
        <v>513</v>
      </c>
      <c r="AK37" s="13" t="s">
        <v>514</v>
      </c>
      <c r="AL37" s="13" t="s">
        <v>515</v>
      </c>
      <c r="AM37" s="13" t="s">
        <v>516</v>
      </c>
      <c r="AN37" s="13" t="s">
        <v>517</v>
      </c>
      <c r="AO37" s="13" t="s">
        <v>518</v>
      </c>
      <c r="AP37" s="13" t="s">
        <v>519</v>
      </c>
      <c r="AQ37" s="13" t="s">
        <v>83</v>
      </c>
      <c r="AR37" s="13" t="s">
        <v>441</v>
      </c>
      <c r="AS37" s="13" t="s">
        <v>442</v>
      </c>
      <c r="XEZ37"/>
      <c r="XFA37"/>
    </row>
    <row r="38" spans="1:16381" ht="336.75" customHeight="1" x14ac:dyDescent="0.15">
      <c r="A38" s="13">
        <v>31.0</v>
      </c>
      <c r="B38" s="13" t="s">
        <v>520</v>
      </c>
      <c r="C38" s="13" t="s">
        <v>521</v>
      </c>
      <c r="D38" s="13" t="s">
        <v>61</v>
      </c>
      <c r="E38" s="13" t="s">
        <v>456</v>
      </c>
      <c r="F38" s="13">
        <v>2021.0</v>
      </c>
      <c r="G38" s="13">
        <v>2021.0</v>
      </c>
      <c r="H38" s="13" t="s">
        <v>63</v>
      </c>
      <c r="I38" s="13" t="s">
        <v>507</v>
      </c>
      <c r="J38" s="15" t="s">
        <v>522</v>
      </c>
      <c r="K38" s="13">
        <f>L38+M38+N38</f>
        <v>50</v>
      </c>
      <c r="L38" s="13">
        <v>50.0</v>
      </c>
      <c r="M38" s="13"/>
      <c r="N38" s="13"/>
      <c r="O38" s="13" t="s">
        <v>523</v>
      </c>
      <c r="P38" s="13" t="s">
        <v>524</v>
      </c>
      <c r="Q38" s="13" t="s">
        <v>525</v>
      </c>
      <c r="R38" s="13" t="s">
        <v>69</v>
      </c>
      <c r="S38" s="13" t="s">
        <v>526</v>
      </c>
      <c r="T38" s="13">
        <v>2021.0</v>
      </c>
      <c r="U38" s="13" t="s">
        <v>71</v>
      </c>
      <c r="V38" s="13">
        <f>W38+X38</f>
        <v>50</v>
      </c>
      <c r="W38" s="13">
        <v>50.0</v>
      </c>
      <c r="X38" s="13"/>
      <c r="Y38" s="13"/>
      <c r="Z38" s="13" t="s">
        <v>71</v>
      </c>
      <c r="AA38" s="13" t="s">
        <v>74</v>
      </c>
      <c r="AB38" s="13" t="s">
        <v>74</v>
      </c>
      <c r="AC38" s="13"/>
      <c r="AD38" s="13" t="s">
        <v>74</v>
      </c>
      <c r="AE38" s="13"/>
      <c r="AF38" s="13" t="s">
        <v>74</v>
      </c>
      <c r="AG38" s="13">
        <v>1400.0</v>
      </c>
      <c r="AH38" s="13">
        <v>1400.0</v>
      </c>
      <c r="AI38" s="13" t="s">
        <v>527</v>
      </c>
      <c r="AJ38" s="13" t="s">
        <v>528</v>
      </c>
      <c r="AK38" s="13" t="s">
        <v>529</v>
      </c>
      <c r="AL38" s="13" t="s">
        <v>515</v>
      </c>
      <c r="AM38" s="13" t="s">
        <v>530</v>
      </c>
      <c r="AN38" s="13"/>
      <c r="AO38" s="13" t="s">
        <v>531</v>
      </c>
      <c r="AP38" s="13" t="s">
        <v>519</v>
      </c>
      <c r="AQ38" s="13" t="s">
        <v>83</v>
      </c>
      <c r="AR38" s="13" t="s">
        <v>471</v>
      </c>
      <c r="AS38" s="13" t="s">
        <v>472</v>
      </c>
      <c r="XEZ38"/>
      <c r="XFA38"/>
    </row>
    <row r="39" spans="1:45" ht="141.75" customHeight="1" x14ac:dyDescent="0.15">
      <c r="A39" s="13">
        <v>32.0</v>
      </c>
      <c r="B39" s="13" t="s">
        <v>532</v>
      </c>
      <c r="C39" s="13" t="s">
        <v>533</v>
      </c>
      <c r="D39" s="13" t="s">
        <v>61</v>
      </c>
      <c r="E39" s="13" t="s">
        <v>456</v>
      </c>
      <c r="F39" s="13">
        <v>2021.0</v>
      </c>
      <c r="G39" s="13">
        <v>2021.0</v>
      </c>
      <c r="H39" s="13" t="s">
        <v>63</v>
      </c>
      <c r="I39" s="13" t="s">
        <v>507</v>
      </c>
      <c r="J39" s="15" t="s">
        <v>534</v>
      </c>
      <c r="K39" s="13">
        <f>L39+M39+N39</f>
        <v>17</v>
      </c>
      <c r="L39" s="13">
        <v>17.0</v>
      </c>
      <c r="M39" s="13"/>
      <c r="N39" s="13"/>
      <c r="O39" s="13" t="s">
        <v>535</v>
      </c>
      <c r="P39" s="13" t="s">
        <v>536</v>
      </c>
      <c r="Q39" s="13" t="s">
        <v>537</v>
      </c>
      <c r="R39" s="13" t="s">
        <v>69</v>
      </c>
      <c r="S39" s="13" t="s">
        <v>538</v>
      </c>
      <c r="T39" s="13">
        <v>2021.0</v>
      </c>
      <c r="U39" s="13" t="s">
        <v>71</v>
      </c>
      <c r="V39" s="13">
        <f>W39+X39</f>
        <v>17</v>
      </c>
      <c r="W39" s="13">
        <v>17.0</v>
      </c>
      <c r="X39" s="13"/>
      <c r="Y39" s="13"/>
      <c r="Z39" s="13" t="s">
        <v>71</v>
      </c>
      <c r="AA39" s="13" t="s">
        <v>71</v>
      </c>
      <c r="AB39" s="13" t="s">
        <v>74</v>
      </c>
      <c r="AC39" s="13"/>
      <c r="AD39" s="13" t="s">
        <v>74</v>
      </c>
      <c r="AE39" s="13"/>
      <c r="AF39" s="13" t="s">
        <v>74</v>
      </c>
      <c r="AG39" s="13">
        <v>27294.0</v>
      </c>
      <c r="AH39" s="13">
        <v>27294.0</v>
      </c>
      <c r="AI39" s="13" t="s">
        <v>536</v>
      </c>
      <c r="AJ39" s="13" t="s">
        <v>539</v>
      </c>
      <c r="AK39" s="13" t="s">
        <v>540</v>
      </c>
      <c r="AL39" s="13" t="s">
        <v>541</v>
      </c>
      <c r="AM39" s="13" t="s">
        <v>530</v>
      </c>
      <c r="AN39" s="13"/>
      <c r="AO39" s="13" t="s">
        <v>542</v>
      </c>
      <c r="AP39" s="13"/>
      <c r="AQ39" s="13" t="s">
        <v>543</v>
      </c>
      <c r="AR39" s="13" t="s">
        <v>471</v>
      </c>
      <c r="AS39" s="13" t="s">
        <v>472</v>
      </c>
    </row>
    <row r="40" spans="1:45" ht="141.75" customHeight="1" x14ac:dyDescent="0.15">
      <c r="A40" s="13">
        <v>33.0</v>
      </c>
      <c r="B40" s="13" t="s">
        <v>544</v>
      </c>
      <c r="C40" s="13" t="s">
        <v>533</v>
      </c>
      <c r="D40" s="13" t="s">
        <v>61</v>
      </c>
      <c r="E40" s="13" t="s">
        <v>456</v>
      </c>
      <c r="F40" s="13">
        <v>2021.0</v>
      </c>
      <c r="G40" s="13">
        <v>2021.0</v>
      </c>
      <c r="H40" s="13" t="s">
        <v>63</v>
      </c>
      <c r="I40" s="13" t="s">
        <v>507</v>
      </c>
      <c r="J40" s="15" t="s">
        <v>534</v>
      </c>
      <c r="K40" s="13">
        <f>L40+M40+N40</f>
        <v>31</v>
      </c>
      <c r="L40" s="13">
        <v>31.0</v>
      </c>
      <c r="M40" s="13"/>
      <c r="N40" s="13"/>
      <c r="O40" s="13" t="s">
        <v>535</v>
      </c>
      <c r="P40" s="13" t="s">
        <v>536</v>
      </c>
      <c r="Q40" s="13" t="s">
        <v>537</v>
      </c>
      <c r="R40" s="13" t="s">
        <v>69</v>
      </c>
      <c r="S40" s="13" t="s">
        <v>538</v>
      </c>
      <c r="T40" s="13">
        <v>2021.0</v>
      </c>
      <c r="U40" s="13" t="s">
        <v>71</v>
      </c>
      <c r="V40" s="13">
        <f>W40+X40</f>
        <v>31</v>
      </c>
      <c r="W40" s="13">
        <v>31.0</v>
      </c>
      <c r="X40" s="13"/>
      <c r="Y40" s="13"/>
      <c r="Z40" s="13" t="s">
        <v>71</v>
      </c>
      <c r="AA40" s="13" t="s">
        <v>71</v>
      </c>
      <c r="AB40" s="13" t="s">
        <v>74</v>
      </c>
      <c r="AC40" s="13"/>
      <c r="AD40" s="13" t="s">
        <v>74</v>
      </c>
      <c r="AE40" s="13"/>
      <c r="AF40" s="13" t="s">
        <v>74</v>
      </c>
      <c r="AG40" s="13">
        <v>27294.0</v>
      </c>
      <c r="AH40" s="13">
        <v>27294.0</v>
      </c>
      <c r="AI40" s="13" t="s">
        <v>536</v>
      </c>
      <c r="AJ40" s="13" t="s">
        <v>539</v>
      </c>
      <c r="AK40" s="13" t="s">
        <v>540</v>
      </c>
      <c r="AL40" s="13" t="s">
        <v>541</v>
      </c>
      <c r="AM40" s="13" t="s">
        <v>530</v>
      </c>
      <c r="AN40" s="13"/>
      <c r="AO40" s="13" t="s">
        <v>545</v>
      </c>
      <c r="AP40" s="13"/>
      <c r="AQ40" s="13" t="s">
        <v>543</v>
      </c>
      <c r="AR40" s="13" t="s">
        <v>471</v>
      </c>
      <c r="AS40" s="13" t="s">
        <v>472</v>
      </c>
    </row>
  </sheetData>
  <autoFilter ref="A7:XFA40"/>
  <mergeCells count="58">
    <mergeCell ref="A1:AS1"/>
    <mergeCell ref="A2:R2"/>
    <mergeCell ref="S2:AS2"/>
    <mergeCell ref="F3:G3"/>
    <mergeCell ref="H3:I3"/>
    <mergeCell ref="K3:N3"/>
    <mergeCell ref="U3:X3"/>
    <mergeCell ref="Y3:Z3"/>
    <mergeCell ref="AB3:AC3"/>
    <mergeCell ref="AD3:AE3"/>
    <mergeCell ref="AI3:AQ3"/>
    <mergeCell ref="V4:X4"/>
    <mergeCell ref="AJ4:AM4"/>
    <mergeCell ref="AN4:AP4"/>
    <mergeCell ref="W5:X5"/>
    <mergeCell ref="A3:A6"/>
    <mergeCell ref="B3:B6"/>
    <mergeCell ref="C3:C6"/>
    <mergeCell ref="D3:D6"/>
    <mergeCell ref="E3:E6"/>
    <mergeCell ref="F4:F6"/>
    <mergeCell ref="G4:G6"/>
    <mergeCell ref="H4:H6"/>
    <mergeCell ref="I4:I6"/>
    <mergeCell ref="J3:J6"/>
    <mergeCell ref="K4:K6"/>
    <mergeCell ref="L4:L6"/>
    <mergeCell ref="M4:M6"/>
    <mergeCell ref="N4:N6"/>
    <mergeCell ref="O3:O6"/>
    <mergeCell ref="P3:P6"/>
    <mergeCell ref="Q3:Q6"/>
    <mergeCell ref="R3:R6"/>
    <mergeCell ref="S3:S6"/>
    <mergeCell ref="T3:T6"/>
    <mergeCell ref="U4:U6"/>
    <mergeCell ref="V5:V6"/>
    <mergeCell ref="Y4:Y6"/>
    <mergeCell ref="Z4:Z6"/>
    <mergeCell ref="AA3:AA6"/>
    <mergeCell ref="AB4:AB6"/>
    <mergeCell ref="AC4:AC6"/>
    <mergeCell ref="AD4:AD6"/>
    <mergeCell ref="AE4:AE6"/>
    <mergeCell ref="AF3:AF6"/>
    <mergeCell ref="AG3:AG6"/>
    <mergeCell ref="AH3:AH6"/>
    <mergeCell ref="AI4:AI6"/>
    <mergeCell ref="AJ5:AJ6"/>
    <mergeCell ref="AK5:AK6"/>
    <mergeCell ref="AL5:AL6"/>
    <mergeCell ref="AM5:AM6"/>
    <mergeCell ref="AN5:AN6"/>
    <mergeCell ref="AO5:AO6"/>
    <mergeCell ref="AP5:AP6"/>
    <mergeCell ref="AQ4:AQ6"/>
    <mergeCell ref="AR3:AR6"/>
    <mergeCell ref="AS3:AS6"/>
  </mergeCells>
  <phoneticPr fontId="0" type="noConversion"/>
  <dataValidations count="5">
    <dataValidation allowBlank="1" type="list" sqref="C29" showInputMessage="1" showErrorMessage="1">
      <formula1>=项目类型</formula1>
    </dataValidation>
    <dataValidation allowBlank="1" type="list" sqref="C30" showInputMessage="1" showErrorMessage="1">
      <formula1>=项目类型</formula1>
    </dataValidation>
    <dataValidation allowBlank="1" type="list" sqref="C31" showInputMessage="1" showErrorMessage="1">
      <formula1>=项目类型</formula1>
    </dataValidation>
    <dataValidation allowBlank="1" type="list" sqref="C32" showInputMessage="1" showErrorMessage="1">
      <formula1>=项目类型</formula1>
    </dataValidation>
    <dataValidation allowBlank="1" type="list" sqref="C33" showInputMessage="1" showErrorMessage="1">
      <formula1>=项目类型</formula1>
    </dataValidation>
  </dataValidations>
  <printOptions horizontalCentered="1" verticalCentered="1"/>
  <pageMargins left="0.16525711600236068" right="0.1728950523016021" top="0.5908983429585856" bottom="0.5513199671046941" header="0.5117415443180114" footer="0.5117415443180114"/>
  <pageSetup paperSize="8" scale="35" orientation="landscape" fitToHeight="1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sheetPr>
  <dimension ref="A1:XFD7"/>
  <sheetViews>
    <sheetView zoomScaleNormal="100" topLeftCell="A1" workbookViewId="0">
      <selection activeCell="D3" activeCellId="0" sqref="D3"/>
    </sheetView>
  </sheetViews>
  <sheetFormatPr defaultRowHeight="14.25" defaultColWidth="9.0" x14ac:dyDescent="0.15"/>
  <cols>
    <col min="1" max="16384" width="9.0" style="2"/>
  </cols>
  <sheetData>
    <row r="1" spans="1:14" ht="41.25" customHeight="1" x14ac:dyDescent="0.15">
      <c r="A1" s="2" t="s">
        <v>5</v>
      </c>
      <c r="B1" s="2" t="s">
        <v>60</v>
      </c>
      <c r="C1" s="2" t="s">
        <v>521</v>
      </c>
      <c r="D1" s="2" t="s">
        <v>546</v>
      </c>
      <c r="E1" s="2" t="s">
        <v>505</v>
      </c>
      <c r="F1" s="2" t="s">
        <v>490</v>
      </c>
      <c r="G1" s="2" t="s">
        <v>455</v>
      </c>
      <c r="H1" s="2" t="s">
        <v>547</v>
      </c>
      <c r="I1" s="2" t="s">
        <v>474</v>
      </c>
      <c r="J1" s="2" t="s">
        <v>548</v>
      </c>
      <c r="K1" s="2" t="s">
        <v>549</v>
      </c>
      <c r="L1" s="2" t="s">
        <v>550</v>
      </c>
      <c r="M1" s="2" t="s">
        <v>551</v>
      </c>
      <c r="N1" s="2" t="s">
        <v>538</v>
      </c>
    </row>
    <row r="2" spans="1:14" ht="69.0" customHeight="1" x14ac:dyDescent="0.15">
      <c r="A2" s="2" t="s">
        <v>16</v>
      </c>
      <c r="B2" s="2" t="s">
        <v>70</v>
      </c>
      <c r="C2" s="2" t="s">
        <v>552</v>
      </c>
      <c r="D2" s="2" t="s">
        <v>553</v>
      </c>
      <c r="E2" s="2" t="s">
        <v>505</v>
      </c>
      <c r="F2" s="2" t="s">
        <v>554</v>
      </c>
      <c r="G2" s="2" t="s">
        <v>555</v>
      </c>
      <c r="H2" s="2" t="s">
        <v>547</v>
      </c>
      <c r="I2" s="2" t="s">
        <v>479</v>
      </c>
      <c r="J2" s="2" t="s">
        <v>556</v>
      </c>
      <c r="K2" s="2" t="s">
        <v>557</v>
      </c>
      <c r="L2" s="2" t="s">
        <v>558</v>
      </c>
      <c r="M2" s="2" t="s">
        <v>559</v>
      </c>
      <c r="N2" s="2" t="s">
        <v>538</v>
      </c>
    </row>
    <row r="3" spans="1:13" ht="82.5" customHeight="1" x14ac:dyDescent="0.15">
      <c r="B3" s="2" t="s">
        <v>560</v>
      </c>
      <c r="C3" s="2" t="s">
        <v>561</v>
      </c>
      <c r="D3" s="2" t="s">
        <v>562</v>
      </c>
      <c r="F3" s="2" t="s">
        <v>563</v>
      </c>
      <c r="G3" s="2" t="s">
        <v>564</v>
      </c>
      <c r="I3" s="2" t="s">
        <v>565</v>
      </c>
      <c r="J3" s="2" t="s">
        <v>566</v>
      </c>
      <c r="K3" s="2" t="s">
        <v>567</v>
      </c>
      <c r="L3" s="2" t="s">
        <v>568</v>
      </c>
      <c r="M3" s="2" t="s">
        <v>569</v>
      </c>
    </row>
    <row r="4" spans="1:13" ht="69.0" customHeight="1" x14ac:dyDescent="0.15">
      <c r="B4" s="2" t="s">
        <v>570</v>
      </c>
      <c r="C4" s="2" t="s">
        <v>571</v>
      </c>
      <c r="F4" s="2" t="s">
        <v>572</v>
      </c>
      <c r="G4" s="2" t="s">
        <v>573</v>
      </c>
      <c r="I4" s="2" t="s">
        <v>574</v>
      </c>
      <c r="J4" s="2" t="s">
        <v>575</v>
      </c>
      <c r="K4" s="2" t="s">
        <v>576</v>
      </c>
      <c r="L4" s="2" t="s">
        <v>577</v>
      </c>
      <c r="M4" s="2" t="s">
        <v>578</v>
      </c>
    </row>
    <row r="5" spans="1:13" ht="55.5" customHeight="1" x14ac:dyDescent="0.15">
      <c r="B5" s="2" t="s">
        <v>579</v>
      </c>
      <c r="C5" s="2" t="s">
        <v>526</v>
      </c>
      <c r="F5" s="2" t="s">
        <v>495</v>
      </c>
      <c r="G5" s="2" t="s">
        <v>461</v>
      </c>
      <c r="I5" s="2" t="s">
        <v>580</v>
      </c>
      <c r="K5" s="2" t="s">
        <v>581</v>
      </c>
      <c r="L5" s="2" t="s">
        <v>582</v>
      </c>
      <c r="M5" s="2" t="s">
        <v>583</v>
      </c>
    </row>
    <row r="6" spans="1:12" ht="28.5" customHeight="1" x14ac:dyDescent="0.15">
      <c r="B6" s="2" t="s">
        <v>433</v>
      </c>
      <c r="G6" s="2" t="s">
        <v>584</v>
      </c>
      <c r="I6" s="2" t="s">
        <v>433</v>
      </c>
      <c r="K6" s="2" t="s">
        <v>585</v>
      </c>
      <c r="L6" s="2" t="s">
        <v>586</v>
      </c>
    </row>
    <row r="7" spans="1:12" ht="55.5" customHeight="1" x14ac:dyDescent="0.15">
      <c r="G7" s="2" t="s">
        <v>587</v>
      </c>
      <c r="L7" s="2" t="s">
        <v>433</v>
      </c>
    </row>
  </sheetData>
  <phoneticPr fontId="0" type="noConversion"/>
  <pageMargins left="0.6999125161508876" right="0.6999125161508876" top="0.7499062639521802" bottom="0.7499062639521802" header="0.2999625102741512" footer="0.2999625102741512"/>
  <pageSetup paperSize="9"/>
</worksheet>
</file>

<file path=docProps/app.xml><?xml version="1.0" encoding="utf-8"?>
<Properties xmlns="http://schemas.openxmlformats.org/officeDocument/2006/extended-properties">
  <Template>Normal.eit</Template>
  <TotalTime>8</TotalTime>
  <Application>Yozo_Office</Application>
</Properties>
</file>

<file path=docProps/core.xml><?xml version="1.0" encoding="utf-8"?>
<cp:coreProperties xmlns:cp="http://schemas.openxmlformats.org/package/2006/metadata/core-properties" xmlns:dc="http://purl.org/dc/elements/1.1/" xmlns:dcterms="http://purl.org/dc/terms/" xmlns:xsi="http://www.w3.org/2001/XMLSchema-instance">
  <dc:creator>wy</dc:creator>
  <cp:lastModifiedBy>acer</cp:lastModifiedBy>
  <cp:revision>0</cp:revision>
  <cp:lastPrinted>2019-07-15T10:07:00Z</cp:lastPrinted>
  <dcterms:created xsi:type="dcterms:W3CDTF">2019-07-15T01:46:00Z</dcterms:created>
  <dcterms:modified xsi:type="dcterms:W3CDTF">2023-08-02T08:50:32Z</dcterms:modified>
</cp:coreProperties>
</file>

<file path=docProps/custom.xml><?xml version="1.0" encoding="utf-8"?>
<Properties xmlns:vt="http://schemas.openxmlformats.org/officeDocument/2006/docPropsVTypes" xmlns="http://schemas.openxmlformats.org/officeDocument/2006/custom-properties">
  <property fmtid="{D5CDD505-2E9C-101B-9397-08002B2CF9AE}" pid="2" name="KSOProductBuildVer">
    <vt:lpwstr>2052-11.1.0.11115</vt:lpwstr>
  </property>
  <property fmtid="{D5CDD505-2E9C-101B-9397-08002B2CF9AE}" pid="3" name="ICV">
    <vt:lpwstr>6E967967B1EE4B50A2CFEAE8B3EF6726</vt:lpwstr>
  </property>
</Properties>
</file>