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'6-一般公共预算财政基本支出'!$1:$5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<sst xmlns="http://schemas.openxmlformats.org/spreadsheetml/2006/main" count="1404" uniqueCount="522">
  <si>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</si>
  <si>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</si>
  <si>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</si>
  <si>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</si>
  <si>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</si>
  <si>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</si>
  <si>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</si>
  <si>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</si>
  <si>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</si>
  <si>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</si>
  <si>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</si>
  <si>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</si>
  <si>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</si>
  <si>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</si>
  <si>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</si>
  <si>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</si>
  <si>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</si>
  <si>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</si>
  <si>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</si>
  <si>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</si>
  <si>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</si>
  <si>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</si>
  <si>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</si>
  <si>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</si>
  <si>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</si>
  <si>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</si>
  <si>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</si>
  <si>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</si>
  <si>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</si>
  <si>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</si>
  <si>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</si>
  <si>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</si>
  <si>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</si>
  <si>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</si>
  <si>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</si>
  <si>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</si>
  <si>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</si>
  <si>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</si>
  <si>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</si>
  <si>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</si>
  <si>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</si>
  <si>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</si>
  <si>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</si>
  <si>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</si>
  <si>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</si>
  <si>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</si>
  <si>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</si>
  <si>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</si>
  <si>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</si>
  <si>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</si>
  <si>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</si>
  <si>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</si>
  <si>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</si>
  <si>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</si>
  <si>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</si>
  <si>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</si>
  <si>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</si>
  <si>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</si>
  <si>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</si>
  <si>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</si>
  <si>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</si>
  <si>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</si>
  <si>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</si>
  <si>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</si>
  <si>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</si>
  <si>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</si>
  <si>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</si>
  <si>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</si>
  <si>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</si>
  <si>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</si>
  <si>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</si>
  <si>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</si>
  <si>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</si>
  <si>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</si>
  <si>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</si>
  <si>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</si>
  <si>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</si>
  <si>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</si>
  <si>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</si>
  <si>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</si>
  <si>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</si>
  <si>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</si>
  <si>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</si>
  <si>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</si>
  <si>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</si>
  <si>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</si>
  <si>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</si>
  <si>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</si>
  <si>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</si>
  <si>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</si>
  <si>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</si>
  <si>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</si>
  <si>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</si>
  <si>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</si>
  <si>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</si>
  <si>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</si>
  <si>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</si>
  <si>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</si>
  <si>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</si>
  <si>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</si>
  <si>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</si>
  <si>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</si>
  <si>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</si>
  <si>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</si>
  <si>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</si>
  <si>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</si>
  <si>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</si>
  <si>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</si>
  <si>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</si>
  <si>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</si>
  <si>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</si>
  <si>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</si>
  <si>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</si>
  <si>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</si>
  <si>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</si>
  <si>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</si>
  <si>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</si>
  <si>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</si>
  <si>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</si>
  <si>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</si>
  <si>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</si>
  <si>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</si>
  <si>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</si>
  <si>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</si>
  <si>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</si>
  <si>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</si>
  <si>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</si>
  <si>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</si>
  <si>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</si>
  <si>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</si>
  <si>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</si>
  <si>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</si>
  <si>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</si>
  <si>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</si>
  <si>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</si>
  <si>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</si>
  <si>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</si>
  <si>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</si>
  <si>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</si>
  <si>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</si>
  <si>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</si>
  <si>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</si>
  <si>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</si>
  <si>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</si>
  <si>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</si>
  <si>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</si>
  <si>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</si>
  <si>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</si>
  <si>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</si>
  <si>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</si>
  <si>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</si>
  <si>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</si>
  <si>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</si>
  <si>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</si>
  <si>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</si>
  <si>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</si>
  <si>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</si>
  <si>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</si>
  <si>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</si>
  <si>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</si>
  <si>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</si>
  <si>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</si>
  <si>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</si>
  <si>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</si>
  <si>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</si>
  <si>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</si>
  <si>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</si>
  <si>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</si>
  <si>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</si>
  <si>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</si>
  <si>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</si>
  <si>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</si>
  <si>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</si>
  <si>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</si>
  <si>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</si>
  <si>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</si>
  <si>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</si>
  <si>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</si>
  <si>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</si>
  <si>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</si>
  <si>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</si>
  <si>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</si>
  <si>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</si>
  <si>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</si>
  <si>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</si>
  <si>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</si>
  <si>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</si>
  <si>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</si>
  <si>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</si>
  <si>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</si>
  <si>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</si>
  <si>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</si>
  <si>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</si>
  <si>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</si>
  <si>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</si>
  <si>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</si>
  <si>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</si>
  <si>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</si>
  <si>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</si>
  <si>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</si>
  <si>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</si>
  <si>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</si>
  <si>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</si>
  <si>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</si>
  <si>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</si>
  <si>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</si>
  <si>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</si>
  <si>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</si>
  <si>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</si>
  <si>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</si>
  <si>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</si>
  <si>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</si>
  <si>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</si>
  <si>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</si>
  <si>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</si>
  <si>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</si>
  <si>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</si>
  <si>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</si>
  <si>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</si>
  <si>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</si>
  <si>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</si>
  <si>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</si>
  <si>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</si>
  <si>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</si>
  <si>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</si>
  <si>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</si>
  <si>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</si>
  <si>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</si>
  <si>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</si>
  <si>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</si>
  <si>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</si>
  <si>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</si>
  <si>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</si>
  <si>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</si>
  <si>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</si>
  <si>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</si>
  <si>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</si>
  <si>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</si>
  <si>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</si>
  <si>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</si>
  <si>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</si>
  <si>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</si>
  <si>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</si>
  <si>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</si>
  <si>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</si>
  <si>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</si>
  <si>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</si>
  <si>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</si>
  <si>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</si>
  <si>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</si>
  <si>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</si>
  <si>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</si>
  <si>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</si>
  <si>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</si>
  <si>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</si>
  <si>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</si>
  <si>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</si>
  <si>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</si>
  <si>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</si>
  <si>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</si>
  <si>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</si>
  <si>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</si>
  <si>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</si>
  <si>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</si>
  <si>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</si>
  <si>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</si>
  <si>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</si>
  <si>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</si>
  <si>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</si>
  <si>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</si>
  <si>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</si>
  <si>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</si>
  <si>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</si>
  <si>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</si>
  <si>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</si>
  <si>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</si>
  <si>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</si>
  <si>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</si>
  <si>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</si>
  <si>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</si>
  <si>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</si>
  <si>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</si>
  <si>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</si>
  <si>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</si>
  <si>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</si>
  <si>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</si>
  <si>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</si>
  <si>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</si>
  <si>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</si>
  <si>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</si>
  <si>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</si>
  <si>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</si>
  <si>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</si>
  <si>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</si>
  <si>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</si>
  <si>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</si>
  <si>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</si>
  <si>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</si>
  <si>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</si>
  <si>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</si>
  <si>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</si>
  <si>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</si>
  <si>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</si>
  <si>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</si>
  <si>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</si>
  <si>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</si>
  <si>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</si>
  <si>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</si>
  <si>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</si>
  <si>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</si>
  <si>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</si>
  <si>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</si>
  <si>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重庆市江津区农业科教信息中心2024年收支总表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</si>
  <si>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</si>
  <si>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</si>
  <si>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</si>
  <si>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</si>
  <si>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</si>
  <si>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</si>
  <si>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</si>
  <si>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教育支出</t>
  </si>
  <si>
    <t>社会保障和就业支出</t>
  </si>
  <si>
    <t>卫生健康支出</t>
  </si>
  <si>
    <t>农林水支出</t>
  </si>
  <si>
    <t>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</si>
  <si>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</si>
  <si>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</si>
  <si>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</si>
  <si>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</si>
  <si>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</si>
  <si>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</si>
  <si>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</si>
  <si>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</si>
  <si>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重庆市江津区农业科教信息中心2024年收入总表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</si>
  <si>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</si>
  <si>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</si>
  <si>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</si>
  <si>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</si>
  <si>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</si>
  <si>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</si>
  <si>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</si>
  <si>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</si>
  <si>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</si>
  <si>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</si>
  <si>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</si>
  <si>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</si>
  <si>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</si>
  <si>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</si>
  <si>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</si>
  <si>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</si>
  <si>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</si>
  <si>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</si>
  <si>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</si>
  <si>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</si>
  <si>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</si>
  <si>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</si>
  <si>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</si>
  <si>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</si>
  <si>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</si>
  <si>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</si>
  <si>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</si>
  <si>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</si>
  <si>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</si>
  <si>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</si>
  <si>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</si>
  <si>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</si>
  <si>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</si>
  <si>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</si>
  <si>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213</t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</si>
  <si>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</si>
  <si>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</si>
  <si>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</si>
  <si>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</si>
  <si>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2130106</t>
    </r>
  </si>
  <si>
    <r>
      <rPr>
        <sz val="9"/>
        <color rgb="FF000000"/>
        <rFont val="方正仿宋_GBK"/>
        <charset val="134"/>
      </rPr>
      <t>  科技转化与推广服务</t>
    </r>
  </si>
  <si>
    <r>
      <rPr>
        <sz val="9"/>
        <color rgb="FF000000"/>
        <rFont val="方正仿宋_GBK"/>
        <charset val="134"/>
      </rPr>
      <t>  2130199</t>
    </r>
  </si>
  <si>
    <r>
      <rPr>
        <sz val="9"/>
        <color rgb="FF000000"/>
        <rFont val="方正仿宋_GBK"/>
        <charset val="134"/>
      </rPr>
      <t>  其他农业农村支出</t>
    </r>
  </si>
  <si>
    <t>221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</si>
  <si>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</si>
  <si>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</si>
  <si>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</si>
  <si>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</si>
  <si>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</si>
  <si>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重庆市江津区农业科教信息中心2024年支出总表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</si>
  <si>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</si>
  <si>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</si>
  <si>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</si>
  <si>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</si>
  <si>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</si>
  <si>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</si>
  <si>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</si>
  <si>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</si>
  <si>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</si>
  <si>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</si>
  <si>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</si>
  <si>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</si>
  <si>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</si>
  <si>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</si>
  <si>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</si>
  <si>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</si>
  <si>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</si>
  <si>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</si>
  <si>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</si>
  <si>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</si>
  <si>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</si>
  <si>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</si>
  <si>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</si>
  <si>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</si>
  <si>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</si>
  <si>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</si>
  <si>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</si>
  <si>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2130106</t>
    </r>
  </si>
  <si>
    <r>
      <rPr>
        <sz val="10"/>
        <color rgb="FF000000"/>
        <rFont val="方正仿宋_GBK"/>
        <charset val="134"/>
      </rPr>
      <t>  科技转化与推广服务</t>
    </r>
  </si>
  <si>
    <r>
      <rPr>
        <sz val="10"/>
        <color rgb="FF000000"/>
        <rFont val="方正仿宋_GBK"/>
        <charset val="134"/>
      </rPr>
      <t>  2130199</t>
    </r>
  </si>
  <si>
    <r>
      <rPr>
        <sz val="10"/>
        <color rgb="FF000000"/>
        <rFont val="方正仿宋_GBK"/>
        <charset val="134"/>
      </rPr>
      <t>  其他农业农村支出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</si>
  <si>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</si>
  <si>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</si>
  <si>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</si>
  <si>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</si>
  <si>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表4</t>
  </si>
  <si>
    <t>重庆市江津区农业科教信息中心2024年财政拨款收支总表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</si>
  <si>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</si>
  <si>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</si>
  <si>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</si>
  <si>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</si>
  <si>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</si>
  <si>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</si>
  <si>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二、上年结转</t>
  </si>
  <si>
    <t>二、结转下年</t>
  </si>
  <si>
    <t>表5</t>
  </si>
  <si>
    <t>重庆市江津区农业科教信息中心2024年一般公共预算财政拨款支出预算表</t>
  </si>
  <si>
    <t>2023年预算数</t>
  </si>
  <si>
    <t>2024年预算数</t>
  </si>
  <si>
    <t>小计</t>
  </si>
  <si>
    <t>表6</t>
  </si>
  <si>
    <t>重庆市江津区农业科教信息中心2024年一般公共预算财政拨款基本支出预算表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</si>
  <si>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</si>
  <si>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</si>
  <si>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</si>
  <si>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</si>
  <si>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</si>
  <si>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</si>
  <si>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</si>
  <si>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</si>
  <si>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</si>
  <si>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</si>
  <si>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</si>
  <si>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</si>
  <si>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</si>
  <si>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</si>
  <si>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</si>
  <si>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</si>
  <si>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</si>
  <si>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</si>
  <si>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</si>
  <si>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</si>
  <si>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</si>
  <si>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</si>
  <si>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</si>
  <si>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</si>
  <si>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</si>
  <si>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</si>
  <si>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</si>
  <si>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</si>
  <si>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</si>
  <si>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</si>
  <si>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</si>
  <si>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</si>
  <si>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</si>
  <si>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</si>
  <si>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</si>
  <si>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</si>
  <si>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</si>
  <si>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</si>
  <si>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</si>
  <si>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</si>
  <si>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</si>
  <si>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</si>
  <si>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</si>
  <si>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</si>
  <si>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</si>
  <si>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</si>
  <si>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</si>
  <si>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</si>
  <si>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</si>
  <si>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</si>
  <si>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</si>
  <si>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</si>
  <si>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</si>
  <si>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</si>
  <si>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</si>
  <si>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</si>
  <si>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</si>
  <si>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</si>
  <si>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</si>
  <si>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</si>
  <si>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</si>
  <si>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</si>
  <si>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重庆市江津区农业科教信息中心2024年一般公共预算“三公”经费支出表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</si>
  <si>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</si>
  <si>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</si>
  <si>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</si>
  <si>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</si>
  <si>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</si>
  <si>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</si>
  <si>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重庆市江津区农业科教信息中心2024年政府性基金预算收入支出预算表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</si>
  <si>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</si>
  <si>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</si>
  <si>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</si>
  <si>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</si>
  <si>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</si>
  <si>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</si>
  <si>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备注：本单位无政府性基金收支，故此表无数据。</t>
  </si>
  <si>
    <t>表9</t>
  </si>
  <si>
    <t>重庆市江津区农业科教信息中心2024年国有资本经营预算收入支出预算表</t>
  </si>
  <si>
    <t>备注：本单位无国有资本经营收支，故此表无数据。</t>
  </si>
  <si>
    <t>表10</t>
  </si>
  <si>
    <t>重庆市江津区农业科教信息中心2024年政府采购预算明细表</t>
  </si>
  <si>
    <t>货物类</t>
  </si>
  <si>
    <t>工程类</t>
  </si>
  <si>
    <t>服务类</t>
  </si>
  <si>
    <t>备注：本单位没有预算采购，故此表无数据。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</si>
</sst>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7" fillId="24" borderId="23" applyNumberFormat="0" applyAlignment="0" applyProtection="0">
      <alignment vertical="center"/>
    </xf>
    <xf numFmtId="0" fontId="48" fillId="24" borderId="21" applyNumberFormat="0" applyAlignment="0" applyProtection="0">
      <alignment vertical="center"/>
    </xf>
    <xf numFmtId="0" fontId="49" fillId="26" borderId="24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0" borderId="0"/>
    <xf numFmtId="0" fontId="35" fillId="1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3" fillId="0" borderId="0"/>
    <xf numFmtId="0" fontId="8" fillId="0" borderId="0"/>
    <xf numFmtId="0" fontId="8" fillId="0" borderId="0"/>
  </cellStyleXfs>
  <cellXfs count="18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center" vertical="center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49" fontId="21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>
      <alignment horizontal="center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center" vertical="center" wrapText="1"/>
    </xf>
    <xf numFmtId="4" fontId="13" fillId="0" borderId="6" xfId="51" applyNumberFormat="1" applyFont="1" applyBorder="1" applyAlignment="1">
      <alignment horizontal="left" vertical="center"/>
    </xf>
    <xf numFmtId="4" fontId="23" fillId="0" borderId="14" xfId="0" applyNumberFormat="1" applyFont="1" applyFill="1" applyBorder="1" applyAlignment="1">
      <alignment horizontal="center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center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center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vertical="center"/>
    </xf>
    <xf numFmtId="4" fontId="29" fillId="0" borderId="17" xfId="0" applyNumberFormat="1" applyFont="1" applyFill="1" applyBorder="1" applyAlignment="1">
      <alignment horizontal="center" vertical="center"/>
    </xf>
    <xf numFmtId="0" fontId="8" fillId="0" borderId="1" xfId="52" applyFill="1" applyBorder="1" applyAlignment="1">
      <alignment horizontal="center"/>
    </xf>
    <xf numFmtId="4" fontId="29" fillId="0" borderId="16" xfId="0" applyNumberFormat="1" applyFont="1" applyFill="1" applyBorder="1" applyAlignment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center" vertical="center" wrapText="1"/>
    </xf>
    <xf numFmtId="4" fontId="6" fillId="0" borderId="8" xfId="52" applyNumberFormat="1" applyFont="1" applyBorder="1" applyAlignment="1">
      <alignment horizontal="center" vertical="center" wrapText="1"/>
    </xf>
    <xf numFmtId="4" fontId="6" fillId="0" borderId="13" xfId="52" applyNumberFormat="1" applyFont="1" applyBorder="1" applyAlignment="1">
      <alignment horizontal="center" vertical="center" wrapText="1"/>
    </xf>
    <xf numFmtId="4" fontId="6" fillId="0" borderId="3" xfId="52" applyNumberFormat="1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>
      <alignment vertical="center"/>
    </xf>
    <xf numFmtId="4" fontId="23" fillId="0" borderId="18" xfId="0" applyNumberFormat="1" applyFont="1" applyFill="1" applyBorder="1" applyAlignment="1">
      <alignment horizontal="center" vertical="center"/>
    </xf>
    <xf numFmtId="0" fontId="8" fillId="0" borderId="1" xfId="52" applyBorder="1" applyAlignment="1">
      <alignment horizontal="center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center" vertical="center" wrapText="1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center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horizontal="center"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1" xfId="52" applyFont="1" applyFill="1" applyBorder="1" applyAlignment="1">
      <alignment horizontal="center" vertical="center"/>
    </xf>
    <xf numFmtId="0" fontId="26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833333333333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833333333333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16" sqref="A1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513</v>
      </c>
      <c r="E1" s="18"/>
    </row>
    <row r="2" s="14" customFormat="1" ht="42.75" customHeight="1" spans="1:8">
      <c r="A2" s="19" t="s">
        <v>514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506</v>
      </c>
      <c r="B5" s="25" t="s">
        <v>507</v>
      </c>
      <c r="C5" s="25" t="s">
        <v>508</v>
      </c>
      <c r="D5" s="26" t="s">
        <v>509</v>
      </c>
      <c r="E5" s="26" t="s">
        <v>510</v>
      </c>
      <c r="F5" s="26"/>
      <c r="G5" s="26"/>
      <c r="H5" s="26" t="s">
        <v>511</v>
      </c>
    </row>
    <row r="6" s="15" customFormat="1" ht="31" customHeight="1" spans="1:8">
      <c r="A6" s="27"/>
      <c r="B6" s="25"/>
      <c r="C6" s="25"/>
      <c r="D6" s="26"/>
      <c r="E6" s="26" t="s">
        <v>335</v>
      </c>
      <c r="F6" s="26" t="s">
        <v>384</v>
      </c>
      <c r="G6" s="26" t="s">
        <v>385</v>
      </c>
      <c r="H6" s="26"/>
    </row>
    <row r="7" ht="20.1" customHeight="1" spans="1:8">
      <c r="A7" s="28" t="s">
        <v>335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515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10" sqref="A10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516</v>
      </c>
      <c r="B1" s="3"/>
      <c r="C1" s="3"/>
      <c r="D1" s="3"/>
      <c r="E1" s="3"/>
      <c r="F1" s="3"/>
    </row>
    <row r="2" ht="40.5" customHeight="1" spans="1:13">
      <c r="A2" s="4" t="s">
        <v>517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335</v>
      </c>
      <c r="C4" s="6" t="s">
        <v>329</v>
      </c>
      <c r="D4" s="6" t="s">
        <v>336</v>
      </c>
      <c r="E4" s="6" t="s">
        <v>337</v>
      </c>
      <c r="F4" s="6" t="s">
        <v>338</v>
      </c>
      <c r="G4" s="7" t="s">
        <v>339</v>
      </c>
      <c r="H4" s="6" t="s">
        <v>340</v>
      </c>
      <c r="I4" s="8" t="s">
        <v>341</v>
      </c>
      <c r="J4" s="8" t="s">
        <v>342</v>
      </c>
      <c r="K4" s="6" t="s">
        <v>343</v>
      </c>
      <c r="L4" s="6" t="s">
        <v>344</v>
      </c>
      <c r="M4" s="6" t="s">
        <v>327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6" customHeight="1" spans="1:1">
      <c r="A10" t="s">
        <v>521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topLeftCell="A2" workbookViewId="0">
      <selection activeCell="D2" sqref="D$1:D$1048576"/>
    </sheetView>
  </sheetViews>
  <sheetFormatPr defaultColWidth="6.88333333333333" defaultRowHeight="20.1" customHeight="1"/>
  <cols>
    <col min="1" max="1" width="30.125" style="16" customWidth="1"/>
    <col min="2" max="2" width="29.875" style="16" customWidth="1"/>
    <col min="3" max="3" width="30.125" style="16" customWidth="1"/>
    <col min="4" max="4" width="29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3"/>
      <c r="C1" s="144"/>
      <c r="D1" s="18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45" t="s">
        <v>312</v>
      </c>
      <c r="B2" s="145"/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</row>
    <row r="3" ht="12.75" customHeight="1" spans="1:251">
      <c r="A3" s="147"/>
      <c r="B3" s="147"/>
      <c r="C3" s="148"/>
      <c r="D3" s="14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1"/>
      <c r="B4" s="149"/>
      <c r="C4" s="150"/>
      <c r="D4" s="53" t="s">
        <v>313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51" t="s">
        <v>317</v>
      </c>
      <c r="C6" s="43" t="s">
        <v>316</v>
      </c>
      <c r="D6" s="43" t="s">
        <v>317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52">
        <v>409.79</v>
      </c>
      <c r="C7" s="32" t="s">
        <v>319</v>
      </c>
      <c r="D7" s="153">
        <v>409.79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/>
      <c r="B8" s="51"/>
      <c r="C8" s="32" t="s">
        <v>320</v>
      </c>
      <c r="D8" s="154">
        <v>1.44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/>
      <c r="B9" s="51"/>
      <c r="C9" s="98" t="s">
        <v>321</v>
      </c>
      <c r="D9" s="95">
        <v>52.52</v>
      </c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/>
      <c r="B10" s="51"/>
      <c r="C10" s="98" t="s">
        <v>322</v>
      </c>
      <c r="D10" s="95">
        <v>16.59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/>
      <c r="B11" s="51"/>
      <c r="C11" s="98" t="s">
        <v>323</v>
      </c>
      <c r="D11" s="95">
        <v>327.75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/>
      <c r="B12" s="155"/>
      <c r="C12" s="156" t="s">
        <v>324</v>
      </c>
      <c r="D12" s="157">
        <v>11.49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/>
      <c r="B13" s="155"/>
      <c r="C13" s="141"/>
      <c r="D13" s="158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/>
      <c r="B14" s="155"/>
      <c r="C14" s="141"/>
      <c r="D14" s="158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/>
      <c r="B15" s="51"/>
      <c r="C15" s="141"/>
      <c r="D15" s="158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59"/>
      <c r="B16" s="160"/>
      <c r="C16" s="161"/>
      <c r="D16" s="15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59"/>
      <c r="B17" s="162"/>
      <c r="C17" s="163"/>
      <c r="D17" s="15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59"/>
      <c r="B18" s="162"/>
      <c r="C18" s="163"/>
      <c r="D18" s="15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59"/>
      <c r="B19" s="162"/>
      <c r="C19" s="163"/>
      <c r="D19" s="15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59"/>
      <c r="B20" s="162"/>
      <c r="C20" s="163"/>
      <c r="D20" s="15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64"/>
      <c r="B21" s="162"/>
      <c r="C21" s="163"/>
      <c r="D21" s="15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64"/>
      <c r="B22" s="162"/>
      <c r="C22" s="161"/>
      <c r="D22" s="15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64"/>
      <c r="B23" s="162"/>
      <c r="C23" s="163"/>
      <c r="D23" s="15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64"/>
      <c r="B24" s="162"/>
      <c r="C24" s="163"/>
      <c r="D24" s="15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65"/>
      <c r="B25" s="162"/>
      <c r="C25" s="163"/>
      <c r="D25" s="15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65"/>
      <c r="B26" s="162"/>
      <c r="C26" s="163"/>
      <c r="D26" s="15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65"/>
      <c r="B27" s="162"/>
      <c r="C27" s="166"/>
      <c r="D27" s="167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168" t="s">
        <v>325</v>
      </c>
      <c r="B28" s="167">
        <f>SUM(B7:B15)</f>
        <v>409.79</v>
      </c>
      <c r="C28" s="169" t="s">
        <v>326</v>
      </c>
      <c r="D28" s="167">
        <v>409.79</v>
      </c>
      <c r="F28" s="35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2" t="s">
        <v>327</v>
      </c>
      <c r="B29" s="170"/>
      <c r="C29" s="32" t="s">
        <v>328</v>
      </c>
      <c r="D29" s="167"/>
      <c r="E29" s="35"/>
      <c r="F29" s="35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251">
      <c r="A30" s="32" t="s">
        <v>329</v>
      </c>
      <c r="B30" s="170"/>
      <c r="C30" s="32"/>
      <c r="D30" s="167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Height="1" spans="1:5">
      <c r="A31" s="171" t="s">
        <v>330</v>
      </c>
      <c r="B31" s="167">
        <v>409.79</v>
      </c>
      <c r="C31" s="172" t="s">
        <v>331</v>
      </c>
      <c r="D31" s="167">
        <f>D28+D29</f>
        <v>409.79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.786805555555556" right="0.786805555555556" top="0.786805555555556" bottom="0" header="0.5" footer="0.5"/>
  <pageSetup paperSize="9" scale="81" orientation="landscape" horizontalDpi="600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C8" sqref="C8:E27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332</v>
      </c>
    </row>
    <row r="2" s="57" customFormat="1" ht="43.5" customHeight="1" spans="1:13">
      <c r="A2" s="60" t="s">
        <v>333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ht="20.1" customHeight="1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 t="s">
        <v>313</v>
      </c>
    </row>
    <row r="5" ht="50" customHeight="1" spans="1:13">
      <c r="A5" s="41" t="s">
        <v>334</v>
      </c>
      <c r="B5" s="41"/>
      <c r="C5" s="129" t="s">
        <v>335</v>
      </c>
      <c r="D5" s="6" t="s">
        <v>329</v>
      </c>
      <c r="E5" s="6" t="s">
        <v>336</v>
      </c>
      <c r="F5" s="6" t="s">
        <v>337</v>
      </c>
      <c r="G5" s="6" t="s">
        <v>338</v>
      </c>
      <c r="H5" s="6" t="s">
        <v>339</v>
      </c>
      <c r="I5" s="6" t="s">
        <v>340</v>
      </c>
      <c r="J5" s="6" t="s">
        <v>341</v>
      </c>
      <c r="K5" s="6" t="s">
        <v>342</v>
      </c>
      <c r="L5" s="6" t="s">
        <v>343</v>
      </c>
      <c r="M5" s="6" t="s">
        <v>344</v>
      </c>
    </row>
    <row r="6" ht="50" customHeight="1" spans="1:13">
      <c r="A6" s="123" t="s">
        <v>345</v>
      </c>
      <c r="B6" s="124" t="s">
        <v>346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3" t="s">
        <v>335</v>
      </c>
      <c r="B7" s="123"/>
      <c r="C7" s="130">
        <v>409.79</v>
      </c>
      <c r="D7" s="6"/>
      <c r="E7" s="130">
        <v>409.79</v>
      </c>
      <c r="F7" s="8"/>
      <c r="G7" s="130"/>
      <c r="H7" s="6"/>
      <c r="I7" s="6"/>
      <c r="J7" s="6"/>
      <c r="K7" s="6"/>
      <c r="L7" s="8"/>
      <c r="M7" s="6"/>
    </row>
    <row r="8" ht="23" customHeight="1" spans="1:13">
      <c r="A8" s="131" t="s">
        <v>347</v>
      </c>
      <c r="B8" s="132" t="s">
        <v>320</v>
      </c>
      <c r="C8" s="133">
        <v>1.44</v>
      </c>
      <c r="D8" s="134"/>
      <c r="E8" s="135">
        <v>1.44</v>
      </c>
      <c r="F8" s="136"/>
      <c r="G8" s="137"/>
      <c r="H8" s="51"/>
      <c r="I8" s="142"/>
      <c r="J8" s="136"/>
      <c r="K8" s="136"/>
      <c r="L8" s="136"/>
      <c r="M8" s="136"/>
    </row>
    <row r="9" ht="20" customHeight="1" spans="1:13">
      <c r="A9" s="138" t="s">
        <v>348</v>
      </c>
      <c r="B9" s="139" t="s">
        <v>349</v>
      </c>
      <c r="C9" s="133">
        <v>1.44</v>
      </c>
      <c r="D9" s="134"/>
      <c r="E9" s="135">
        <v>1.44</v>
      </c>
      <c r="F9" s="140"/>
      <c r="G9" s="140"/>
      <c r="H9" s="140"/>
      <c r="I9" s="140"/>
      <c r="J9" s="140"/>
      <c r="K9" s="140"/>
      <c r="L9" s="140"/>
      <c r="M9" s="140"/>
    </row>
    <row r="10" ht="20" customHeight="1" spans="1:13">
      <c r="A10" s="138" t="s">
        <v>350</v>
      </c>
      <c r="B10" s="139" t="s">
        <v>351</v>
      </c>
      <c r="C10" s="133">
        <v>1.44</v>
      </c>
      <c r="D10" s="134"/>
      <c r="E10" s="135">
        <v>1.44</v>
      </c>
      <c r="F10" s="140"/>
      <c r="G10" s="140"/>
      <c r="H10" s="140"/>
      <c r="I10" s="140"/>
      <c r="J10" s="140"/>
      <c r="K10" s="140"/>
      <c r="L10" s="140"/>
      <c r="M10" s="140"/>
    </row>
    <row r="11" ht="20" customHeight="1" spans="1:13">
      <c r="A11" s="131" t="s">
        <v>352</v>
      </c>
      <c r="B11" s="132" t="s">
        <v>321</v>
      </c>
      <c r="C11" s="133">
        <v>52.52</v>
      </c>
      <c r="D11" s="134"/>
      <c r="E11" s="135">
        <v>52.52</v>
      </c>
      <c r="F11" s="140"/>
      <c r="G11" s="140"/>
      <c r="H11" s="140"/>
      <c r="I11" s="140"/>
      <c r="J11" s="140"/>
      <c r="K11" s="140"/>
      <c r="L11" s="140"/>
      <c r="M11" s="140"/>
    </row>
    <row r="12" ht="20" customHeight="1" spans="1:13">
      <c r="A12" s="138" t="s">
        <v>353</v>
      </c>
      <c r="B12" s="139" t="s">
        <v>354</v>
      </c>
      <c r="C12" s="133">
        <v>52.52</v>
      </c>
      <c r="D12" s="134"/>
      <c r="E12" s="135">
        <v>52.52</v>
      </c>
      <c r="F12" s="140"/>
      <c r="G12" s="140"/>
      <c r="H12" s="140"/>
      <c r="I12" s="140"/>
      <c r="J12" s="140"/>
      <c r="K12" s="140"/>
      <c r="L12" s="140"/>
      <c r="M12" s="140"/>
    </row>
    <row r="13" ht="20" customHeight="1" spans="1:13">
      <c r="A13" s="138" t="s">
        <v>355</v>
      </c>
      <c r="B13" s="139" t="s">
        <v>356</v>
      </c>
      <c r="C13" s="133">
        <v>15.32</v>
      </c>
      <c r="D13" s="134"/>
      <c r="E13" s="135">
        <v>15.32</v>
      </c>
      <c r="F13" s="140"/>
      <c r="G13" s="140"/>
      <c r="H13" s="140"/>
      <c r="I13" s="140"/>
      <c r="J13" s="140"/>
      <c r="K13" s="140"/>
      <c r="L13" s="140"/>
      <c r="M13" s="140"/>
    </row>
    <row r="14" ht="20" customHeight="1" spans="1:13">
      <c r="A14" s="138" t="s">
        <v>357</v>
      </c>
      <c r="B14" s="139" t="s">
        <v>358</v>
      </c>
      <c r="C14" s="133">
        <v>7.66</v>
      </c>
      <c r="D14" s="134"/>
      <c r="E14" s="135">
        <v>7.66</v>
      </c>
      <c r="F14" s="141"/>
      <c r="G14" s="141"/>
      <c r="H14" s="141"/>
      <c r="I14" s="140"/>
      <c r="J14" s="140"/>
      <c r="K14" s="140"/>
      <c r="L14" s="140"/>
      <c r="M14" s="140"/>
    </row>
    <row r="15" ht="20" customHeight="1" spans="1:13">
      <c r="A15" s="138" t="s">
        <v>359</v>
      </c>
      <c r="B15" s="139" t="s">
        <v>360</v>
      </c>
      <c r="C15" s="133">
        <v>29.54</v>
      </c>
      <c r="D15" s="134"/>
      <c r="E15" s="135">
        <v>29.54</v>
      </c>
      <c r="F15" s="141"/>
      <c r="G15" s="141"/>
      <c r="H15" s="141"/>
      <c r="I15" s="140"/>
      <c r="J15" s="140"/>
      <c r="K15" s="140"/>
      <c r="L15" s="140"/>
      <c r="M15" s="140"/>
    </row>
    <row r="16" ht="20" customHeight="1" spans="1:13">
      <c r="A16" s="131" t="s">
        <v>361</v>
      </c>
      <c r="B16" s="132" t="s">
        <v>322</v>
      </c>
      <c r="C16" s="133">
        <v>16.59</v>
      </c>
      <c r="D16" s="134"/>
      <c r="E16" s="135">
        <v>16.59</v>
      </c>
      <c r="F16" s="141"/>
      <c r="G16" s="141"/>
      <c r="H16" s="141"/>
      <c r="I16" s="140"/>
      <c r="J16" s="140"/>
      <c r="K16" s="140"/>
      <c r="L16" s="140"/>
      <c r="M16" s="140"/>
    </row>
    <row r="17" ht="20" customHeight="1" spans="1:13">
      <c r="A17" s="138" t="s">
        <v>362</v>
      </c>
      <c r="B17" s="139" t="s">
        <v>363</v>
      </c>
      <c r="C17" s="133">
        <v>16.59</v>
      </c>
      <c r="D17" s="134"/>
      <c r="E17" s="135">
        <v>16.59</v>
      </c>
      <c r="F17" s="141"/>
      <c r="G17" s="141"/>
      <c r="H17" s="141"/>
      <c r="I17" s="140"/>
      <c r="J17" s="140"/>
      <c r="K17" s="140"/>
      <c r="L17" s="140"/>
      <c r="M17" s="140"/>
    </row>
    <row r="18" ht="20" customHeight="1" spans="1:13">
      <c r="A18" s="138" t="s">
        <v>364</v>
      </c>
      <c r="B18" s="139" t="s">
        <v>365</v>
      </c>
      <c r="C18" s="133">
        <v>9.58</v>
      </c>
      <c r="D18" s="134"/>
      <c r="E18" s="135">
        <v>9.58</v>
      </c>
      <c r="F18" s="141"/>
      <c r="G18" s="141"/>
      <c r="H18" s="141"/>
      <c r="I18" s="140"/>
      <c r="J18" s="140"/>
      <c r="K18" s="140"/>
      <c r="L18" s="140"/>
      <c r="M18" s="140"/>
    </row>
    <row r="19" ht="20" customHeight="1" spans="1:13">
      <c r="A19" s="138" t="s">
        <v>366</v>
      </c>
      <c r="B19" s="139" t="s">
        <v>367</v>
      </c>
      <c r="C19" s="133">
        <v>7.01</v>
      </c>
      <c r="D19" s="134"/>
      <c r="E19" s="135">
        <v>7.01</v>
      </c>
      <c r="F19" s="141"/>
      <c r="G19" s="141"/>
      <c r="H19" s="141"/>
      <c r="I19" s="140"/>
      <c r="J19" s="140"/>
      <c r="K19" s="140"/>
      <c r="L19" s="140"/>
      <c r="M19" s="140"/>
    </row>
    <row r="20" ht="20" customHeight="1" spans="1:13">
      <c r="A20" s="131" t="s">
        <v>368</v>
      </c>
      <c r="B20" s="132" t="s">
        <v>323</v>
      </c>
      <c r="C20" s="133">
        <v>327.75</v>
      </c>
      <c r="D20" s="134"/>
      <c r="E20" s="135">
        <v>327.75</v>
      </c>
      <c r="F20" s="141"/>
      <c r="G20" s="141"/>
      <c r="H20" s="141"/>
      <c r="I20" s="140"/>
      <c r="J20" s="140"/>
      <c r="K20" s="140"/>
      <c r="L20" s="140"/>
      <c r="M20" s="140"/>
    </row>
    <row r="21" ht="20" customHeight="1" spans="1:13">
      <c r="A21" s="138" t="s">
        <v>369</v>
      </c>
      <c r="B21" s="139" t="s">
        <v>370</v>
      </c>
      <c r="C21" s="133">
        <v>327.75</v>
      </c>
      <c r="D21" s="134"/>
      <c r="E21" s="135">
        <v>327.75</v>
      </c>
      <c r="F21" s="141"/>
      <c r="G21" s="141"/>
      <c r="H21" s="141"/>
      <c r="I21" s="140"/>
      <c r="J21" s="140"/>
      <c r="K21" s="140"/>
      <c r="L21" s="140"/>
      <c r="M21" s="140"/>
    </row>
    <row r="22" ht="20" customHeight="1" spans="1:13">
      <c r="A22" s="138" t="s">
        <v>371</v>
      </c>
      <c r="B22" s="139" t="s">
        <v>372</v>
      </c>
      <c r="C22" s="133">
        <v>201.77</v>
      </c>
      <c r="D22" s="134"/>
      <c r="E22" s="135">
        <v>201.77</v>
      </c>
      <c r="F22" s="141"/>
      <c r="G22" s="141"/>
      <c r="H22" s="141"/>
      <c r="I22" s="140"/>
      <c r="J22" s="140"/>
      <c r="K22" s="140"/>
      <c r="L22" s="140"/>
      <c r="M22" s="140"/>
    </row>
    <row r="23" ht="20" customHeight="1" spans="1:13">
      <c r="A23" s="138" t="s">
        <v>373</v>
      </c>
      <c r="B23" s="139" t="s">
        <v>374</v>
      </c>
      <c r="C23" s="133">
        <v>120</v>
      </c>
      <c r="D23" s="134"/>
      <c r="E23" s="135">
        <v>120</v>
      </c>
      <c r="F23" s="141"/>
      <c r="G23" s="141"/>
      <c r="H23" s="141"/>
      <c r="I23" s="140"/>
      <c r="J23" s="140"/>
      <c r="K23" s="140"/>
      <c r="L23" s="140"/>
      <c r="M23" s="140"/>
    </row>
    <row r="24" ht="20" customHeight="1" spans="1:13">
      <c r="A24" s="138" t="s">
        <v>375</v>
      </c>
      <c r="B24" s="139" t="s">
        <v>376</v>
      </c>
      <c r="C24" s="133">
        <v>5.98</v>
      </c>
      <c r="D24" s="134"/>
      <c r="E24" s="135">
        <v>5.98</v>
      </c>
      <c r="F24" s="141"/>
      <c r="G24" s="141"/>
      <c r="H24" s="141"/>
      <c r="I24" s="141"/>
      <c r="J24" s="140"/>
      <c r="K24" s="140"/>
      <c r="L24" s="140"/>
      <c r="M24" s="140"/>
    </row>
    <row r="25" ht="20" customHeight="1" spans="1:13">
      <c r="A25" s="131" t="s">
        <v>377</v>
      </c>
      <c r="B25" s="132" t="s">
        <v>324</v>
      </c>
      <c r="C25" s="133">
        <v>11.49</v>
      </c>
      <c r="D25" s="134"/>
      <c r="E25" s="135">
        <v>11.49</v>
      </c>
      <c r="F25" s="141"/>
      <c r="G25" s="141"/>
      <c r="H25" s="141"/>
      <c r="I25" s="141"/>
      <c r="J25" s="140"/>
      <c r="K25" s="140"/>
      <c r="L25" s="140"/>
      <c r="M25" s="140"/>
    </row>
    <row r="26" ht="20" customHeight="1" spans="1:13">
      <c r="A26" s="138" t="s">
        <v>378</v>
      </c>
      <c r="B26" s="139" t="s">
        <v>379</v>
      </c>
      <c r="C26" s="133">
        <v>11.49</v>
      </c>
      <c r="D26" s="134"/>
      <c r="E26" s="135">
        <v>11.49</v>
      </c>
      <c r="F26" s="141"/>
      <c r="G26" s="141"/>
      <c r="H26" s="141"/>
      <c r="I26" s="141"/>
      <c r="J26" s="140"/>
      <c r="K26" s="140"/>
      <c r="L26" s="140"/>
      <c r="M26" s="140"/>
    </row>
    <row r="27" ht="20" customHeight="1" spans="1:13">
      <c r="A27" s="138" t="s">
        <v>380</v>
      </c>
      <c r="B27" s="139" t="s">
        <v>381</v>
      </c>
      <c r="C27" s="133">
        <v>11.49</v>
      </c>
      <c r="D27" s="134"/>
      <c r="E27" s="135">
        <v>11.49</v>
      </c>
      <c r="F27" s="141"/>
      <c r="G27" s="141"/>
      <c r="H27" s="141"/>
      <c r="I27" s="141"/>
      <c r="J27" s="140"/>
      <c r="K27" s="140"/>
      <c r="L27" s="140"/>
      <c r="M27" s="141"/>
    </row>
    <row r="28" customHeight="1" spans="2:12">
      <c r="B28" s="35"/>
      <c r="I28" s="35"/>
      <c r="J28" s="35"/>
      <c r="K28" s="35"/>
      <c r="L28" s="35"/>
    </row>
    <row r="29" customHeight="1" spans="2:9">
      <c r="B29" s="35"/>
      <c r="I29" s="35"/>
    </row>
    <row r="30" customHeight="1" spans="2:13">
      <c r="B30" s="35"/>
      <c r="I30" s="35"/>
      <c r="M30" s="35"/>
    </row>
    <row r="31" customHeight="1" spans="2:2">
      <c r="B31" s="35"/>
    </row>
    <row r="32" customHeight="1" spans="2:6">
      <c r="B32" s="35"/>
      <c r="C32" s="35"/>
      <c r="F32" s="35"/>
    </row>
    <row r="33" customHeight="1" spans="2:2">
      <c r="B33" s="35"/>
    </row>
    <row r="34" customHeight="1" spans="2:3">
      <c r="B34" s="35"/>
      <c r="C34" s="35"/>
    </row>
    <row r="35" customHeight="1" spans="2:13">
      <c r="B35" s="35"/>
      <c r="M3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786805555555556" right="0.786805555555556" top="1.19652777777778" bottom="1" header="0.5" footer="0.5"/>
  <pageSetup paperSize="9" scale="51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topLeftCell="A2" workbookViewId="0">
      <selection activeCell="C7" sqref="C7:E27"/>
    </sheetView>
  </sheetViews>
  <sheetFormatPr defaultColWidth="6.88333333333333" defaultRowHeight="12.75" customHeight="1" outlineLevelCol="7"/>
  <cols>
    <col min="1" max="1" width="9.375" style="16" customWidth="1"/>
    <col min="2" max="2" width="29.375" style="16" customWidth="1"/>
    <col min="3" max="3" width="12.375" style="16" customWidth="1"/>
    <col min="4" max="4" width="14.875" style="16" customWidth="1"/>
    <col min="5" max="5" width="13.25" style="16" customWidth="1"/>
    <col min="6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382</v>
      </c>
      <c r="B1" s="35"/>
    </row>
    <row r="2" s="57" customFormat="1" ht="44.25" customHeight="1" spans="1:8">
      <c r="A2" s="118" t="s">
        <v>383</v>
      </c>
      <c r="B2" s="118"/>
      <c r="C2" s="118"/>
      <c r="D2" s="118"/>
      <c r="E2" s="118"/>
      <c r="F2" s="118"/>
      <c r="G2" s="118"/>
      <c r="H2" s="118"/>
    </row>
    <row r="3" ht="20.1" customHeight="1" spans="1:8">
      <c r="A3" s="119"/>
      <c r="B3" s="120"/>
      <c r="C3" s="121"/>
      <c r="D3" s="121"/>
      <c r="E3" s="121"/>
      <c r="F3" s="121"/>
      <c r="G3" s="121"/>
      <c r="H3" s="122"/>
    </row>
    <row r="4" ht="25.5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ht="36" customHeight="1" spans="1:8">
      <c r="A5" s="41" t="s">
        <v>334</v>
      </c>
      <c r="B5" s="41"/>
      <c r="C5" s="6" t="s">
        <v>335</v>
      </c>
      <c r="D5" s="6" t="s">
        <v>384</v>
      </c>
      <c r="E5" s="6" t="s">
        <v>385</v>
      </c>
      <c r="F5" s="6" t="s">
        <v>386</v>
      </c>
      <c r="G5" s="6" t="s">
        <v>387</v>
      </c>
      <c r="H5" s="6" t="s">
        <v>388</v>
      </c>
    </row>
    <row r="6" ht="36" customHeight="1" spans="1:8">
      <c r="A6" s="123" t="s">
        <v>345</v>
      </c>
      <c r="B6" s="124" t="s">
        <v>346</v>
      </c>
      <c r="C6" s="6"/>
      <c r="D6" s="6"/>
      <c r="E6" s="6"/>
      <c r="F6" s="6"/>
      <c r="G6" s="6"/>
      <c r="H6" s="6"/>
    </row>
    <row r="7" ht="24" customHeight="1" spans="1:8">
      <c r="A7" s="123" t="s">
        <v>335</v>
      </c>
      <c r="B7" s="123"/>
      <c r="C7" s="78">
        <v>409.79</v>
      </c>
      <c r="D7" s="78">
        <v>283.81</v>
      </c>
      <c r="E7" s="78">
        <v>125.98</v>
      </c>
      <c r="F7" s="46"/>
      <c r="G7" s="46"/>
      <c r="H7" s="46"/>
    </row>
    <row r="8" ht="24" customHeight="1" spans="1:8">
      <c r="A8" s="67" t="s">
        <v>347</v>
      </c>
      <c r="B8" s="68" t="s">
        <v>320</v>
      </c>
      <c r="C8" s="78">
        <v>1.44</v>
      </c>
      <c r="D8" s="78">
        <v>1.44</v>
      </c>
      <c r="E8" s="78"/>
      <c r="F8" s="46"/>
      <c r="G8" s="46"/>
      <c r="H8" s="46"/>
    </row>
    <row r="9" ht="24" customHeight="1" spans="1:8">
      <c r="A9" s="71" t="s">
        <v>389</v>
      </c>
      <c r="B9" s="72" t="s">
        <v>390</v>
      </c>
      <c r="C9" s="78">
        <v>1.44</v>
      </c>
      <c r="D9" s="78">
        <v>1.44</v>
      </c>
      <c r="E9" s="78"/>
      <c r="F9" s="46"/>
      <c r="G9" s="46"/>
      <c r="H9" s="46"/>
    </row>
    <row r="10" ht="24" customHeight="1" spans="1:8">
      <c r="A10" s="71" t="s">
        <v>391</v>
      </c>
      <c r="B10" s="72" t="s">
        <v>392</v>
      </c>
      <c r="C10" s="78">
        <v>1.44</v>
      </c>
      <c r="D10" s="78">
        <v>1.44</v>
      </c>
      <c r="E10" s="78"/>
      <c r="F10" s="46"/>
      <c r="G10" s="46"/>
      <c r="H10" s="46"/>
    </row>
    <row r="11" ht="24" customHeight="1" spans="1:8">
      <c r="A11" s="67" t="s">
        <v>352</v>
      </c>
      <c r="B11" s="68" t="s">
        <v>321</v>
      </c>
      <c r="C11" s="78">
        <v>52.52</v>
      </c>
      <c r="D11" s="78">
        <v>52.52</v>
      </c>
      <c r="E11" s="78"/>
      <c r="F11" s="46"/>
      <c r="G11" s="46"/>
      <c r="H11" s="46"/>
    </row>
    <row r="12" ht="24" customHeight="1" spans="1:8">
      <c r="A12" s="71" t="s">
        <v>393</v>
      </c>
      <c r="B12" s="72" t="s">
        <v>394</v>
      </c>
      <c r="C12" s="78">
        <v>52.52</v>
      </c>
      <c r="D12" s="78">
        <v>52.52</v>
      </c>
      <c r="E12" s="78"/>
      <c r="F12" s="46"/>
      <c r="G12" s="46"/>
      <c r="H12" s="46"/>
    </row>
    <row r="13" ht="24" customHeight="1" spans="1:8">
      <c r="A13" s="71" t="s">
        <v>395</v>
      </c>
      <c r="B13" s="72" t="s">
        <v>396</v>
      </c>
      <c r="C13" s="78">
        <v>15.32</v>
      </c>
      <c r="D13" s="78">
        <v>15.32</v>
      </c>
      <c r="E13" s="78"/>
      <c r="F13" s="46"/>
      <c r="G13" s="46"/>
      <c r="H13" s="46"/>
    </row>
    <row r="14" ht="24" customHeight="1" spans="1:8">
      <c r="A14" s="71" t="s">
        <v>397</v>
      </c>
      <c r="B14" s="72" t="s">
        <v>398</v>
      </c>
      <c r="C14" s="78">
        <v>7.66</v>
      </c>
      <c r="D14" s="78">
        <v>7.66</v>
      </c>
      <c r="E14" s="78"/>
      <c r="F14" s="46"/>
      <c r="G14" s="46"/>
      <c r="H14" s="46"/>
    </row>
    <row r="15" ht="24" customHeight="1" spans="1:8">
      <c r="A15" s="71" t="s">
        <v>399</v>
      </c>
      <c r="B15" s="72" t="s">
        <v>400</v>
      </c>
      <c r="C15" s="78">
        <v>29.54</v>
      </c>
      <c r="D15" s="78">
        <v>29.54</v>
      </c>
      <c r="E15" s="78"/>
      <c r="F15" s="46"/>
      <c r="G15" s="46"/>
      <c r="H15" s="46"/>
    </row>
    <row r="16" ht="24" customHeight="1" spans="1:8">
      <c r="A16" s="67" t="s">
        <v>361</v>
      </c>
      <c r="B16" s="68" t="s">
        <v>322</v>
      </c>
      <c r="C16" s="78">
        <v>16.59</v>
      </c>
      <c r="D16" s="78">
        <v>16.59</v>
      </c>
      <c r="E16" s="78"/>
      <c r="F16" s="46"/>
      <c r="G16" s="46"/>
      <c r="H16" s="46"/>
    </row>
    <row r="17" ht="24" customHeight="1" spans="1:8">
      <c r="A17" s="71" t="s">
        <v>401</v>
      </c>
      <c r="B17" s="72" t="s">
        <v>402</v>
      </c>
      <c r="C17" s="78">
        <v>16.59</v>
      </c>
      <c r="D17" s="78">
        <v>16.59</v>
      </c>
      <c r="E17" s="78"/>
      <c r="F17" s="46"/>
      <c r="G17" s="46"/>
      <c r="H17" s="46"/>
    </row>
    <row r="18" ht="24" customHeight="1" spans="1:8">
      <c r="A18" s="71" t="s">
        <v>403</v>
      </c>
      <c r="B18" s="72" t="s">
        <v>404</v>
      </c>
      <c r="C18" s="78">
        <v>9.58</v>
      </c>
      <c r="D18" s="78">
        <v>9.58</v>
      </c>
      <c r="E18" s="78"/>
      <c r="F18" s="46"/>
      <c r="G18" s="46"/>
      <c r="H18" s="46"/>
    </row>
    <row r="19" ht="24" customHeight="1" spans="1:8">
      <c r="A19" s="71" t="s">
        <v>405</v>
      </c>
      <c r="B19" s="72" t="s">
        <v>406</v>
      </c>
      <c r="C19" s="78">
        <v>7.01</v>
      </c>
      <c r="D19" s="78">
        <v>7.01</v>
      </c>
      <c r="E19" s="78"/>
      <c r="F19" s="46"/>
      <c r="G19" s="46"/>
      <c r="H19" s="46"/>
    </row>
    <row r="20" ht="24" customHeight="1" spans="1:8">
      <c r="A20" s="67" t="s">
        <v>368</v>
      </c>
      <c r="B20" s="68" t="s">
        <v>323</v>
      </c>
      <c r="C20" s="78">
        <v>327.75</v>
      </c>
      <c r="D20" s="78">
        <v>201.77</v>
      </c>
      <c r="E20" s="78">
        <v>125.98</v>
      </c>
      <c r="F20" s="46"/>
      <c r="G20" s="46"/>
      <c r="H20" s="46"/>
    </row>
    <row r="21" ht="24" customHeight="1" spans="1:8">
      <c r="A21" s="71" t="s">
        <v>407</v>
      </c>
      <c r="B21" s="72" t="s">
        <v>408</v>
      </c>
      <c r="C21" s="78">
        <v>327.75</v>
      </c>
      <c r="D21" s="78">
        <v>201.77</v>
      </c>
      <c r="E21" s="78">
        <v>125.98</v>
      </c>
      <c r="F21" s="46"/>
      <c r="G21" s="46"/>
      <c r="H21" s="46"/>
    </row>
    <row r="22" ht="24" customHeight="1" spans="1:8">
      <c r="A22" s="71" t="s">
        <v>409</v>
      </c>
      <c r="B22" s="72" t="s">
        <v>410</v>
      </c>
      <c r="C22" s="78">
        <v>201.77</v>
      </c>
      <c r="D22" s="78">
        <v>201.77</v>
      </c>
      <c r="E22" s="78"/>
      <c r="F22" s="46"/>
      <c r="G22" s="46"/>
      <c r="H22" s="46"/>
    </row>
    <row r="23" ht="24" customHeight="1" spans="1:8">
      <c r="A23" s="71" t="s">
        <v>411</v>
      </c>
      <c r="B23" s="72" t="s">
        <v>412</v>
      </c>
      <c r="C23" s="78">
        <v>120</v>
      </c>
      <c r="D23" s="78"/>
      <c r="E23" s="78">
        <v>120</v>
      </c>
      <c r="F23" s="46"/>
      <c r="G23" s="46"/>
      <c r="H23" s="46"/>
    </row>
    <row r="24" ht="24" customHeight="1" spans="1:8">
      <c r="A24" s="71" t="s">
        <v>413</v>
      </c>
      <c r="B24" s="72" t="s">
        <v>414</v>
      </c>
      <c r="C24" s="78">
        <v>5.98</v>
      </c>
      <c r="D24" s="78"/>
      <c r="E24" s="78">
        <v>5.98</v>
      </c>
      <c r="F24" s="46"/>
      <c r="G24" s="46"/>
      <c r="H24" s="46"/>
    </row>
    <row r="25" ht="24" customHeight="1" spans="1:8">
      <c r="A25" s="67" t="s">
        <v>377</v>
      </c>
      <c r="B25" s="68" t="s">
        <v>324</v>
      </c>
      <c r="C25" s="78">
        <v>11.49</v>
      </c>
      <c r="D25" s="78">
        <v>11.49</v>
      </c>
      <c r="E25" s="78"/>
      <c r="F25" s="46"/>
      <c r="G25" s="46"/>
      <c r="H25" s="46"/>
    </row>
    <row r="26" ht="24" customHeight="1" spans="1:8">
      <c r="A26" s="71" t="s">
        <v>415</v>
      </c>
      <c r="B26" s="72" t="s">
        <v>416</v>
      </c>
      <c r="C26" s="78">
        <v>11.49</v>
      </c>
      <c r="D26" s="78">
        <v>11.49</v>
      </c>
      <c r="E26" s="78"/>
      <c r="F26" s="46"/>
      <c r="G26" s="46"/>
      <c r="H26" s="46"/>
    </row>
    <row r="27" ht="24" customHeight="1" spans="1:8">
      <c r="A27" s="71" t="s">
        <v>417</v>
      </c>
      <c r="B27" s="72" t="s">
        <v>418</v>
      </c>
      <c r="C27" s="78">
        <v>11.49</v>
      </c>
      <c r="D27" s="78">
        <v>11.49</v>
      </c>
      <c r="E27" s="125"/>
      <c r="F27" s="46"/>
      <c r="G27" s="46"/>
      <c r="H27" s="46"/>
    </row>
    <row r="28" customHeight="1" spans="2:4">
      <c r="B28" s="35"/>
      <c r="D28" s="126"/>
    </row>
    <row r="29" customHeight="1" spans="2:2">
      <c r="B29" s="35"/>
    </row>
    <row r="30" customHeight="1" spans="7:7">
      <c r="G30" s="35"/>
    </row>
    <row r="31" customHeight="1" spans="2:2">
      <c r="B31" s="35"/>
    </row>
    <row r="32" customHeight="1" spans="3:7">
      <c r="C32" s="35"/>
      <c r="G32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5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1" sqref="F11"/>
    </sheetView>
  </sheetViews>
  <sheetFormatPr defaultColWidth="6.88333333333333" defaultRowHeight="20.1" customHeight="1"/>
  <cols>
    <col min="1" max="1" width="26.8916666666667" style="81" customWidth="1"/>
    <col min="2" max="2" width="20.1083333333333" style="81" customWidth="1"/>
    <col min="3" max="3" width="24.1083333333333" style="81" customWidth="1"/>
    <col min="4" max="4" width="18.5" style="81" customWidth="1"/>
    <col min="5" max="6" width="19" style="81" customWidth="1"/>
    <col min="7" max="7" width="22.5" style="81" customWidth="1"/>
    <col min="8" max="256" width="6.88333333333333" style="82"/>
    <col min="257" max="257" width="22.8833333333333" style="82" customWidth="1"/>
    <col min="258" max="258" width="19" style="82" customWidth="1"/>
    <col min="259" max="259" width="20.5" style="82" customWidth="1"/>
    <col min="260" max="263" width="19" style="82" customWidth="1"/>
    <col min="264" max="512" width="6.88333333333333" style="82"/>
    <col min="513" max="513" width="22.8833333333333" style="82" customWidth="1"/>
    <col min="514" max="514" width="19" style="82" customWidth="1"/>
    <col min="515" max="515" width="20.5" style="82" customWidth="1"/>
    <col min="516" max="519" width="19" style="82" customWidth="1"/>
    <col min="520" max="768" width="6.88333333333333" style="82"/>
    <col min="769" max="769" width="22.8833333333333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8333333333333" style="82"/>
    <col min="1025" max="1025" width="22.8833333333333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8333333333333" style="82"/>
    <col min="1281" max="1281" width="22.8833333333333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8333333333333" style="82"/>
    <col min="1537" max="1537" width="22.8833333333333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8333333333333" style="82"/>
    <col min="1793" max="1793" width="22.8833333333333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8333333333333" style="82"/>
    <col min="2049" max="2049" width="22.8833333333333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8333333333333" style="82"/>
    <col min="2305" max="2305" width="22.8833333333333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8333333333333" style="82"/>
    <col min="2561" max="2561" width="22.8833333333333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8333333333333" style="82"/>
    <col min="2817" max="2817" width="22.8833333333333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8333333333333" style="82"/>
    <col min="3073" max="3073" width="22.8833333333333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8333333333333" style="82"/>
    <col min="3329" max="3329" width="22.8833333333333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8333333333333" style="82"/>
    <col min="3585" max="3585" width="22.8833333333333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8333333333333" style="82"/>
    <col min="3841" max="3841" width="22.8833333333333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8333333333333" style="82"/>
    <col min="4097" max="4097" width="22.8833333333333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8333333333333" style="82"/>
    <col min="4353" max="4353" width="22.8833333333333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8333333333333" style="82"/>
    <col min="4609" max="4609" width="22.8833333333333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8333333333333" style="82"/>
    <col min="4865" max="4865" width="22.8833333333333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8333333333333" style="82"/>
    <col min="5121" max="5121" width="22.8833333333333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8333333333333" style="82"/>
    <col min="5377" max="5377" width="22.8833333333333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8333333333333" style="82"/>
    <col min="5633" max="5633" width="22.8833333333333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8333333333333" style="82"/>
    <col min="5889" max="5889" width="22.8833333333333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8333333333333" style="82"/>
    <col min="6145" max="6145" width="22.8833333333333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8333333333333" style="82"/>
    <col min="6401" max="6401" width="22.8833333333333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8333333333333" style="82"/>
    <col min="6657" max="6657" width="22.8833333333333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8333333333333" style="82"/>
    <col min="6913" max="6913" width="22.8833333333333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8333333333333" style="82"/>
    <col min="7169" max="7169" width="22.8833333333333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8333333333333" style="82"/>
    <col min="7425" max="7425" width="22.8833333333333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8333333333333" style="82"/>
    <col min="7681" max="7681" width="22.8833333333333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8333333333333" style="82"/>
    <col min="7937" max="7937" width="22.8833333333333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8333333333333" style="82"/>
    <col min="8193" max="8193" width="22.8833333333333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8333333333333" style="82"/>
    <col min="8449" max="8449" width="22.8833333333333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8333333333333" style="82"/>
    <col min="8705" max="8705" width="22.8833333333333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8333333333333" style="82"/>
    <col min="8961" max="8961" width="22.8833333333333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8333333333333" style="82"/>
    <col min="9217" max="9217" width="22.8833333333333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8333333333333" style="82"/>
    <col min="9473" max="9473" width="22.8833333333333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8333333333333" style="82"/>
    <col min="9729" max="9729" width="22.8833333333333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8333333333333" style="82"/>
    <col min="9985" max="9985" width="22.8833333333333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8333333333333" style="82"/>
    <col min="10241" max="10241" width="22.8833333333333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8333333333333" style="82"/>
    <col min="10497" max="10497" width="22.8833333333333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8333333333333" style="82"/>
    <col min="10753" max="10753" width="22.8833333333333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8333333333333" style="82"/>
    <col min="11009" max="11009" width="22.8833333333333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8333333333333" style="82"/>
    <col min="11265" max="11265" width="22.8833333333333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8333333333333" style="82"/>
    <col min="11521" max="11521" width="22.8833333333333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8333333333333" style="82"/>
    <col min="11777" max="11777" width="22.8833333333333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8333333333333" style="82"/>
    <col min="12033" max="12033" width="22.8833333333333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8333333333333" style="82"/>
    <col min="12289" max="12289" width="22.8833333333333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8333333333333" style="82"/>
    <col min="12545" max="12545" width="22.8833333333333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8333333333333" style="82"/>
    <col min="12801" max="12801" width="22.8833333333333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8333333333333" style="82"/>
    <col min="13057" max="13057" width="22.8833333333333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8333333333333" style="82"/>
    <col min="13313" max="13313" width="22.8833333333333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8333333333333" style="82"/>
    <col min="13569" max="13569" width="22.8833333333333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8333333333333" style="82"/>
    <col min="13825" max="13825" width="22.8833333333333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8333333333333" style="82"/>
    <col min="14081" max="14081" width="22.8833333333333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8333333333333" style="82"/>
    <col min="14337" max="14337" width="22.8833333333333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8333333333333" style="82"/>
    <col min="14593" max="14593" width="22.8833333333333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8333333333333" style="82"/>
    <col min="14849" max="14849" width="22.8833333333333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8333333333333" style="82"/>
    <col min="15105" max="15105" width="22.8833333333333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8333333333333" style="82"/>
    <col min="15361" max="15361" width="22.8833333333333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8333333333333" style="82"/>
    <col min="15617" max="15617" width="22.8833333333333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8333333333333" style="82"/>
    <col min="15873" max="15873" width="22.8833333333333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8333333333333" style="82"/>
    <col min="16129" max="16129" width="22.8833333333333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8333333333333" style="82"/>
  </cols>
  <sheetData>
    <row r="1" s="79" customFormat="1" customHeight="1" spans="1:7">
      <c r="A1" s="2" t="s">
        <v>419</v>
      </c>
      <c r="B1" s="83"/>
      <c r="C1" s="83"/>
      <c r="D1" s="83"/>
      <c r="E1" s="83"/>
      <c r="F1" s="83"/>
      <c r="G1" s="83"/>
    </row>
    <row r="2" s="80" customFormat="1" ht="38.25" customHeight="1" spans="1:7">
      <c r="A2" s="84" t="s">
        <v>420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3"/>
      <c r="C3" s="83"/>
      <c r="D3" s="83"/>
      <c r="E3" s="83"/>
      <c r="F3" s="83"/>
      <c r="G3" s="83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335</v>
      </c>
      <c r="E6" s="91" t="s">
        <v>421</v>
      </c>
      <c r="F6" s="91" t="s">
        <v>422</v>
      </c>
      <c r="G6" s="91" t="s">
        <v>423</v>
      </c>
    </row>
    <row r="7" s="79" customFormat="1" customHeight="1" spans="1:7">
      <c r="A7" s="92" t="s">
        <v>424</v>
      </c>
      <c r="B7" s="93">
        <v>409.79</v>
      </c>
      <c r="C7" s="94" t="s">
        <v>425</v>
      </c>
      <c r="D7" s="95">
        <v>409.79</v>
      </c>
      <c r="E7" s="95">
        <v>409.79</v>
      </c>
      <c r="F7" s="96"/>
      <c r="G7" s="96"/>
    </row>
    <row r="8" s="79" customFormat="1" customHeight="1" spans="1:7">
      <c r="A8" s="97" t="s">
        <v>426</v>
      </c>
      <c r="B8" s="93">
        <v>409.79</v>
      </c>
      <c r="C8" s="98" t="s">
        <v>320</v>
      </c>
      <c r="D8" s="95">
        <v>1.44</v>
      </c>
      <c r="E8" s="95">
        <v>1.44</v>
      </c>
      <c r="F8" s="99"/>
      <c r="G8" s="99"/>
    </row>
    <row r="9" s="79" customFormat="1" customHeight="1" spans="1:7">
      <c r="A9" s="97"/>
      <c r="B9" s="100"/>
      <c r="C9" s="98" t="s">
        <v>321</v>
      </c>
      <c r="D9" s="95">
        <v>52.52</v>
      </c>
      <c r="E9" s="95">
        <v>52.52</v>
      </c>
      <c r="F9" s="99"/>
      <c r="G9" s="99"/>
    </row>
    <row r="10" s="79" customFormat="1" customHeight="1" spans="1:7">
      <c r="A10" s="101"/>
      <c r="B10" s="102"/>
      <c r="C10" s="98" t="s">
        <v>322</v>
      </c>
      <c r="D10" s="95">
        <v>16.59</v>
      </c>
      <c r="E10" s="95">
        <v>16.59</v>
      </c>
      <c r="F10" s="99"/>
      <c r="G10" s="99"/>
    </row>
    <row r="11" s="79" customFormat="1" customHeight="1" spans="1:7">
      <c r="A11" s="103" t="s">
        <v>427</v>
      </c>
      <c r="B11" s="104"/>
      <c r="C11" s="98" t="s">
        <v>323</v>
      </c>
      <c r="D11" s="95">
        <v>327.75</v>
      </c>
      <c r="E11" s="95">
        <v>327.75</v>
      </c>
      <c r="F11" s="99"/>
      <c r="G11" s="99"/>
    </row>
    <row r="12" s="79" customFormat="1" customHeight="1" spans="1:7">
      <c r="A12" s="97"/>
      <c r="B12" s="93"/>
      <c r="C12" s="98" t="s">
        <v>324</v>
      </c>
      <c r="D12" s="95">
        <v>11.49</v>
      </c>
      <c r="E12" s="95">
        <v>11.49</v>
      </c>
      <c r="F12" s="99"/>
      <c r="G12" s="99"/>
    </row>
    <row r="13" s="79" customFormat="1" customHeight="1" spans="1:7">
      <c r="A13" s="97"/>
      <c r="B13" s="100"/>
      <c r="C13" s="32"/>
      <c r="D13" s="99"/>
      <c r="E13" s="99"/>
      <c r="F13" s="99"/>
      <c r="G13" s="99"/>
    </row>
    <row r="14" s="79" customFormat="1" customHeight="1" spans="1:13">
      <c r="A14" s="97"/>
      <c r="B14" s="102"/>
      <c r="C14" s="32"/>
      <c r="D14" s="99"/>
      <c r="E14" s="99"/>
      <c r="F14" s="99"/>
      <c r="G14" s="99"/>
      <c r="M14" s="117"/>
    </row>
    <row r="15" s="79" customFormat="1" customHeight="1" spans="1:7">
      <c r="A15" s="105"/>
      <c r="B15" s="106"/>
      <c r="C15" s="107" t="s">
        <v>428</v>
      </c>
      <c r="D15" s="108"/>
      <c r="E15" s="108"/>
      <c r="F15" s="108"/>
      <c r="G15" s="108"/>
    </row>
    <row r="16" s="79" customFormat="1" customHeight="1" spans="1:7">
      <c r="A16" s="105"/>
      <c r="B16" s="106"/>
      <c r="C16" s="109"/>
      <c r="D16" s="110"/>
      <c r="E16" s="111"/>
      <c r="F16" s="111"/>
      <c r="G16" s="111">
        <f>B10+B14-G7</f>
        <v>0</v>
      </c>
    </row>
    <row r="17" s="79" customFormat="1" customHeight="1" spans="1:7">
      <c r="A17" s="112"/>
      <c r="B17" s="113"/>
      <c r="C17" s="113"/>
      <c r="D17" s="111"/>
      <c r="E17" s="111"/>
      <c r="F17" s="111"/>
      <c r="G17" s="114"/>
    </row>
    <row r="18" s="79" customFormat="1" customHeight="1" spans="1:7">
      <c r="A18" s="115" t="s">
        <v>330</v>
      </c>
      <c r="B18" s="116">
        <f>B7+B11</f>
        <v>409.79</v>
      </c>
      <c r="C18" s="116" t="s">
        <v>331</v>
      </c>
      <c r="D18" s="95">
        <v>409.79</v>
      </c>
      <c r="E18" s="95">
        <f>SUM(E7+E16)</f>
        <v>409.79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workbookViewId="0">
      <selection activeCell="D38" sqref="D38"/>
    </sheetView>
  </sheetViews>
  <sheetFormatPr defaultColWidth="6.88333333333333" defaultRowHeight="12.75" customHeight="1" outlineLevelCol="5"/>
  <cols>
    <col min="1" max="1" width="12.625" style="16" customWidth="1"/>
    <col min="2" max="2" width="31.125" style="16" customWidth="1"/>
    <col min="3" max="3" width="17" style="35" customWidth="1"/>
    <col min="4" max="4" width="19.125" style="16" customWidth="1"/>
    <col min="5" max="5" width="17" style="16" customWidth="1"/>
    <col min="6" max="6" width="19.375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429</v>
      </c>
    </row>
    <row r="2" s="57" customFormat="1" ht="36" customHeight="1" spans="1:6">
      <c r="A2" s="73" t="s">
        <v>430</v>
      </c>
      <c r="B2" s="74"/>
      <c r="C2" s="75"/>
      <c r="D2" s="74"/>
      <c r="E2" s="74"/>
      <c r="F2" s="74"/>
    </row>
    <row r="3" ht="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6" t="s">
        <v>313</v>
      </c>
    </row>
    <row r="5" ht="18" customHeight="1" spans="1:6">
      <c r="A5" s="41" t="s">
        <v>334</v>
      </c>
      <c r="B5" s="41"/>
      <c r="C5" s="77" t="s">
        <v>431</v>
      </c>
      <c r="D5" s="41" t="s">
        <v>432</v>
      </c>
      <c r="E5" s="41"/>
      <c r="F5" s="41"/>
    </row>
    <row r="6" ht="18" customHeight="1" spans="1:6">
      <c r="A6" s="43" t="s">
        <v>345</v>
      </c>
      <c r="B6" s="43" t="s">
        <v>346</v>
      </c>
      <c r="C6" s="41"/>
      <c r="D6" s="43" t="s">
        <v>433</v>
      </c>
      <c r="E6" s="43" t="s">
        <v>384</v>
      </c>
      <c r="F6" s="43" t="s">
        <v>385</v>
      </c>
    </row>
    <row r="7" ht="18" customHeight="1" spans="1:6">
      <c r="A7" s="54" t="s">
        <v>335</v>
      </c>
      <c r="B7" s="44"/>
      <c r="C7" s="78">
        <v>283.88</v>
      </c>
      <c r="D7" s="78">
        <v>409.79</v>
      </c>
      <c r="E7" s="78">
        <v>283.81</v>
      </c>
      <c r="F7" s="78">
        <v>125.98</v>
      </c>
    </row>
    <row r="8" ht="18" customHeight="1" spans="1:6">
      <c r="A8" s="67" t="s">
        <v>347</v>
      </c>
      <c r="B8" s="68" t="s">
        <v>320</v>
      </c>
      <c r="C8" s="78">
        <v>1.29</v>
      </c>
      <c r="D8" s="78">
        <v>1.44</v>
      </c>
      <c r="E8" s="78">
        <v>1.44</v>
      </c>
      <c r="F8" s="78"/>
    </row>
    <row r="9" ht="18" customHeight="1" spans="1:6">
      <c r="A9" s="71" t="s">
        <v>389</v>
      </c>
      <c r="B9" s="72" t="s">
        <v>390</v>
      </c>
      <c r="C9" s="78">
        <v>1.29</v>
      </c>
      <c r="D9" s="78">
        <v>1.44</v>
      </c>
      <c r="E9" s="78">
        <v>1.44</v>
      </c>
      <c r="F9" s="78"/>
    </row>
    <row r="10" ht="18" customHeight="1" spans="1:6">
      <c r="A10" s="71" t="s">
        <v>391</v>
      </c>
      <c r="B10" s="72" t="s">
        <v>392</v>
      </c>
      <c r="C10" s="78">
        <v>1.29</v>
      </c>
      <c r="D10" s="78">
        <v>1.44</v>
      </c>
      <c r="E10" s="78">
        <v>1.44</v>
      </c>
      <c r="F10" s="78"/>
    </row>
    <row r="11" ht="18" customHeight="1" spans="1:6">
      <c r="A11" s="67" t="s">
        <v>352</v>
      </c>
      <c r="B11" s="68" t="s">
        <v>321</v>
      </c>
      <c r="C11" s="78">
        <v>60.05</v>
      </c>
      <c r="D11" s="78">
        <v>52.52</v>
      </c>
      <c r="E11" s="78">
        <v>52.52</v>
      </c>
      <c r="F11" s="78"/>
    </row>
    <row r="12" ht="18" customHeight="1" spans="1:6">
      <c r="A12" s="71" t="s">
        <v>393</v>
      </c>
      <c r="B12" s="72" t="s">
        <v>394</v>
      </c>
      <c r="C12" s="78">
        <v>60.05</v>
      </c>
      <c r="D12" s="78">
        <v>52.52</v>
      </c>
      <c r="E12" s="78">
        <v>52.52</v>
      </c>
      <c r="F12" s="78"/>
    </row>
    <row r="13" ht="18" customHeight="1" spans="1:6">
      <c r="A13" s="71" t="s">
        <v>395</v>
      </c>
      <c r="B13" s="72" t="s">
        <v>396</v>
      </c>
      <c r="C13" s="78">
        <v>13.74</v>
      </c>
      <c r="D13" s="78">
        <v>15.32</v>
      </c>
      <c r="E13" s="78">
        <v>15.32</v>
      </c>
      <c r="F13" s="78"/>
    </row>
    <row r="14" ht="18" customHeight="1" spans="1:6">
      <c r="A14" s="71" t="s">
        <v>397</v>
      </c>
      <c r="B14" s="72" t="s">
        <v>398</v>
      </c>
      <c r="C14" s="78">
        <v>6.87</v>
      </c>
      <c r="D14" s="78">
        <v>7.66</v>
      </c>
      <c r="E14" s="78">
        <v>7.66</v>
      </c>
      <c r="F14" s="78"/>
    </row>
    <row r="15" ht="18" customHeight="1" spans="1:6">
      <c r="A15" s="71" t="s">
        <v>399</v>
      </c>
      <c r="B15" s="72" t="s">
        <v>400</v>
      </c>
      <c r="C15" s="78">
        <v>39.44</v>
      </c>
      <c r="D15" s="78">
        <v>29.54</v>
      </c>
      <c r="E15" s="78">
        <v>29.54</v>
      </c>
      <c r="F15" s="78"/>
    </row>
    <row r="16" ht="18" customHeight="1" spans="1:6">
      <c r="A16" s="67" t="s">
        <v>361</v>
      </c>
      <c r="B16" s="68" t="s">
        <v>322</v>
      </c>
      <c r="C16" s="78">
        <v>15.83</v>
      </c>
      <c r="D16" s="78">
        <v>16.59</v>
      </c>
      <c r="E16" s="78">
        <v>16.59</v>
      </c>
      <c r="F16" s="78"/>
    </row>
    <row r="17" ht="18" customHeight="1" spans="1:6">
      <c r="A17" s="71" t="s">
        <v>401</v>
      </c>
      <c r="B17" s="72" t="s">
        <v>402</v>
      </c>
      <c r="C17" s="78">
        <v>15.83</v>
      </c>
      <c r="D17" s="78">
        <v>16.59</v>
      </c>
      <c r="E17" s="78">
        <v>16.59</v>
      </c>
      <c r="F17" s="78"/>
    </row>
    <row r="18" ht="18" customHeight="1" spans="1:6">
      <c r="A18" s="71" t="s">
        <v>403</v>
      </c>
      <c r="B18" s="72" t="s">
        <v>404</v>
      </c>
      <c r="C18" s="78">
        <v>8.59</v>
      </c>
      <c r="D18" s="78">
        <v>9.58</v>
      </c>
      <c r="E18" s="78">
        <v>9.58</v>
      </c>
      <c r="F18" s="78"/>
    </row>
    <row r="19" ht="18" customHeight="1" spans="1:6">
      <c r="A19" s="71" t="s">
        <v>405</v>
      </c>
      <c r="B19" s="72" t="s">
        <v>406</v>
      </c>
      <c r="C19" s="78">
        <v>7.25</v>
      </c>
      <c r="D19" s="78">
        <v>7.01</v>
      </c>
      <c r="E19" s="78">
        <v>7.01</v>
      </c>
      <c r="F19" s="78"/>
    </row>
    <row r="20" ht="18" customHeight="1" spans="1:6">
      <c r="A20" s="67" t="s">
        <v>368</v>
      </c>
      <c r="B20" s="68" t="s">
        <v>323</v>
      </c>
      <c r="C20" s="78">
        <v>196.4</v>
      </c>
      <c r="D20" s="78">
        <v>327.75</v>
      </c>
      <c r="E20" s="78">
        <v>201.77</v>
      </c>
      <c r="F20" s="78">
        <v>125.98</v>
      </c>
    </row>
    <row r="21" ht="18" customHeight="1" spans="1:6">
      <c r="A21" s="71" t="s">
        <v>407</v>
      </c>
      <c r="B21" s="72" t="s">
        <v>408</v>
      </c>
      <c r="C21" s="78">
        <v>196.4</v>
      </c>
      <c r="D21" s="78">
        <v>327.75</v>
      </c>
      <c r="E21" s="78">
        <v>201.77</v>
      </c>
      <c r="F21" s="78">
        <v>125.98</v>
      </c>
    </row>
    <row r="22" ht="18" customHeight="1" spans="1:6">
      <c r="A22" s="71" t="s">
        <v>409</v>
      </c>
      <c r="B22" s="72" t="s">
        <v>410</v>
      </c>
      <c r="C22" s="78">
        <v>185.41</v>
      </c>
      <c r="D22" s="78">
        <v>201.77</v>
      </c>
      <c r="E22" s="78">
        <v>201.77</v>
      </c>
      <c r="F22" s="78"/>
    </row>
    <row r="23" ht="18" customHeight="1" spans="1:6">
      <c r="A23" s="71" t="s">
        <v>411</v>
      </c>
      <c r="B23" s="72" t="s">
        <v>412</v>
      </c>
      <c r="C23" s="78">
        <v>10</v>
      </c>
      <c r="D23" s="78">
        <v>120</v>
      </c>
      <c r="E23" s="78"/>
      <c r="F23" s="78">
        <v>120</v>
      </c>
    </row>
    <row r="24" ht="18" customHeight="1" spans="1:6">
      <c r="A24" s="71" t="s">
        <v>413</v>
      </c>
      <c r="B24" s="72" t="s">
        <v>414</v>
      </c>
      <c r="C24" s="78">
        <v>0.99</v>
      </c>
      <c r="D24" s="78">
        <v>5.98</v>
      </c>
      <c r="E24" s="78"/>
      <c r="F24" s="78">
        <v>5.98</v>
      </c>
    </row>
    <row r="25" ht="18" customHeight="1" spans="1:6">
      <c r="A25" s="67" t="s">
        <v>377</v>
      </c>
      <c r="B25" s="68" t="s">
        <v>324</v>
      </c>
      <c r="C25" s="78">
        <v>10.31</v>
      </c>
      <c r="D25" s="78">
        <v>11.49</v>
      </c>
      <c r="E25" s="78">
        <v>11.49</v>
      </c>
      <c r="F25" s="78"/>
    </row>
    <row r="26" ht="18" customHeight="1" spans="1:6">
      <c r="A26" s="71" t="s">
        <v>415</v>
      </c>
      <c r="B26" s="72" t="s">
        <v>416</v>
      </c>
      <c r="C26" s="78">
        <v>10.31</v>
      </c>
      <c r="D26" s="78">
        <v>11.49</v>
      </c>
      <c r="E26" s="78">
        <v>11.49</v>
      </c>
      <c r="F26" s="78"/>
    </row>
    <row r="27" ht="18" customHeight="1" spans="1:6">
      <c r="A27" s="71" t="s">
        <v>417</v>
      </c>
      <c r="B27" s="72" t="s">
        <v>418</v>
      </c>
      <c r="C27" s="78">
        <v>10.31</v>
      </c>
      <c r="D27" s="78">
        <v>11.49</v>
      </c>
      <c r="E27" s="78">
        <v>11.49</v>
      </c>
      <c r="F27" s="78"/>
    </row>
    <row r="28" customHeight="1" spans="1:6">
      <c r="A28" s="35"/>
      <c r="B28" s="35"/>
      <c r="D28" s="35"/>
      <c r="E28" s="35"/>
      <c r="F28" s="35"/>
    </row>
    <row r="29" customHeight="1" spans="1:6">
      <c r="A29" s="35"/>
      <c r="B29" s="35"/>
      <c r="D29" s="35"/>
      <c r="E29" s="35"/>
      <c r="F29" s="35"/>
    </row>
    <row r="30" customHeight="1" spans="1:6">
      <c r="A30" s="35"/>
      <c r="B30" s="35"/>
      <c r="D30" s="35"/>
      <c r="E30" s="35"/>
      <c r="F30" s="35"/>
    </row>
    <row r="31" customHeight="1" spans="1:6">
      <c r="A31" s="35"/>
      <c r="B31" s="35"/>
      <c r="E31" s="35"/>
      <c r="F31" s="35"/>
    </row>
    <row r="32" customHeight="1" spans="1:6">
      <c r="A32" s="35"/>
      <c r="B32" s="35"/>
      <c r="E32" s="35"/>
      <c r="F32" s="35"/>
    </row>
    <row r="33" s="35" customFormat="1" customHeight="1"/>
    <row r="34" customHeight="1" spans="1:2">
      <c r="A34" s="35"/>
      <c r="B34" s="35"/>
    </row>
    <row r="35" customHeight="1" spans="1:5">
      <c r="A35" s="35"/>
      <c r="B35" s="35"/>
      <c r="E35" s="35"/>
    </row>
    <row r="36" customHeight="1" spans="1:2">
      <c r="A36" s="35"/>
      <c r="B36" s="35"/>
    </row>
    <row r="37" customHeight="1" spans="1:2">
      <c r="A37" s="35"/>
      <c r="B37" s="35"/>
    </row>
    <row r="38" customHeight="1" spans="2:4">
      <c r="B38" s="35"/>
      <c r="D38" s="35"/>
    </row>
    <row r="40" customHeight="1" spans="1:1">
      <c r="A40" s="35"/>
    </row>
    <row r="42" customHeight="1" spans="2:2">
      <c r="B42" s="35"/>
    </row>
    <row r="43" customHeight="1" spans="2:2">
      <c r="B43" s="35"/>
    </row>
  </sheetData>
  <mergeCells count="4">
    <mergeCell ref="A5:B5"/>
    <mergeCell ref="D5:F5"/>
    <mergeCell ref="A7:B7"/>
    <mergeCell ref="C5:C6"/>
  </mergeCells>
  <printOptions horizontalCentered="1"/>
  <pageMargins left="0.393055555555556" right="0.393055555555556" top="0.60625" bottom="0.60625" header="0.5" footer="0.5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4" workbookViewId="0">
      <selection activeCell="I14" sqref="I14"/>
    </sheetView>
  </sheetViews>
  <sheetFormatPr defaultColWidth="6.88333333333333" defaultRowHeight="20.1" customHeight="1"/>
  <cols>
    <col min="1" max="1" width="12.5" style="16" customWidth="1"/>
    <col min="2" max="2" width="33.875" style="16" customWidth="1"/>
    <col min="3" max="3" width="27.125" style="16" customWidth="1"/>
    <col min="4" max="4" width="29.375" style="16" customWidth="1"/>
    <col min="5" max="5" width="24.5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434</v>
      </c>
      <c r="E1" s="58"/>
    </row>
    <row r="2" s="57" customFormat="1" ht="37" customHeight="1" spans="1:5">
      <c r="A2" s="59" t="s">
        <v>435</v>
      </c>
      <c r="B2" s="60"/>
      <c r="C2" s="60"/>
      <c r="D2" s="60"/>
      <c r="E2" s="60"/>
    </row>
    <row r="3" s="40" customFormat="1" customHeight="1" spans="1:5">
      <c r="A3" s="61"/>
      <c r="B3" s="62"/>
      <c r="C3" s="62"/>
      <c r="D3" s="62"/>
      <c r="E3" s="63" t="s">
        <v>313</v>
      </c>
    </row>
    <row r="4" s="40" customFormat="1" ht="18" customHeight="1" spans="1:5">
      <c r="A4" s="41" t="s">
        <v>436</v>
      </c>
      <c r="B4" s="41"/>
      <c r="C4" s="41" t="s">
        <v>437</v>
      </c>
      <c r="D4" s="41"/>
      <c r="E4" s="41"/>
    </row>
    <row r="5" s="40" customFormat="1" ht="18" customHeight="1" spans="1:5">
      <c r="A5" s="41" t="s">
        <v>345</v>
      </c>
      <c r="B5" s="41" t="s">
        <v>346</v>
      </c>
      <c r="C5" s="41" t="s">
        <v>335</v>
      </c>
      <c r="D5" s="41" t="s">
        <v>438</v>
      </c>
      <c r="E5" s="41" t="s">
        <v>439</v>
      </c>
    </row>
    <row r="6" s="40" customFormat="1" ht="18" customHeight="1" spans="1:10">
      <c r="A6" s="64" t="s">
        <v>440</v>
      </c>
      <c r="B6" s="65"/>
      <c r="C6" s="66">
        <v>283.81</v>
      </c>
      <c r="D6" s="66">
        <v>241.61</v>
      </c>
      <c r="E6" s="66">
        <v>42.2</v>
      </c>
      <c r="J6" s="70"/>
    </row>
    <row r="7" s="40" customFormat="1" ht="18" customHeight="1" spans="1:7">
      <c r="A7" s="67" t="s">
        <v>441</v>
      </c>
      <c r="B7" s="68" t="s">
        <v>442</v>
      </c>
      <c r="C7" s="69">
        <v>211.46</v>
      </c>
      <c r="D7" s="69">
        <v>211.46</v>
      </c>
      <c r="E7" s="69"/>
      <c r="G7" s="70"/>
    </row>
    <row r="8" s="40" customFormat="1" ht="18" customHeight="1" spans="1:11">
      <c r="A8" s="71" t="s">
        <v>443</v>
      </c>
      <c r="B8" s="72" t="s">
        <v>444</v>
      </c>
      <c r="C8" s="69">
        <v>50.84</v>
      </c>
      <c r="D8" s="69">
        <v>50.84</v>
      </c>
      <c r="E8" s="69"/>
      <c r="F8" s="70"/>
      <c r="G8" s="70"/>
      <c r="K8" s="70"/>
    </row>
    <row r="9" s="40" customFormat="1" ht="18" customHeight="1" spans="1:8">
      <c r="A9" s="71" t="s">
        <v>445</v>
      </c>
      <c r="B9" s="72" t="s">
        <v>446</v>
      </c>
      <c r="C9" s="69">
        <v>4.83</v>
      </c>
      <c r="D9" s="69">
        <v>4.83</v>
      </c>
      <c r="E9" s="69"/>
      <c r="F9" s="70"/>
      <c r="H9" s="70"/>
    </row>
    <row r="10" s="40" customFormat="1" ht="18" customHeight="1" spans="1:8">
      <c r="A10" s="71" t="s">
        <v>447</v>
      </c>
      <c r="B10" s="72" t="s">
        <v>448</v>
      </c>
      <c r="C10" s="69">
        <v>105.87</v>
      </c>
      <c r="D10" s="69">
        <v>105.87</v>
      </c>
      <c r="E10" s="69"/>
      <c r="F10" s="70"/>
      <c r="H10" s="70"/>
    </row>
    <row r="11" s="40" customFormat="1" ht="18" customHeight="1" spans="1:8">
      <c r="A11" s="71" t="s">
        <v>449</v>
      </c>
      <c r="B11" s="72" t="s">
        <v>450</v>
      </c>
      <c r="C11" s="69">
        <v>15.32</v>
      </c>
      <c r="D11" s="69">
        <v>15.32</v>
      </c>
      <c r="E11" s="69"/>
      <c r="F11" s="70"/>
      <c r="H11" s="70"/>
    </row>
    <row r="12" s="40" customFormat="1" ht="18" customHeight="1" spans="1:8">
      <c r="A12" s="71" t="s">
        <v>451</v>
      </c>
      <c r="B12" s="72" t="s">
        <v>452</v>
      </c>
      <c r="C12" s="69">
        <v>7.66</v>
      </c>
      <c r="D12" s="69">
        <v>7.66</v>
      </c>
      <c r="E12" s="69"/>
      <c r="F12" s="70"/>
      <c r="G12" s="70"/>
      <c r="H12" s="70"/>
    </row>
    <row r="13" s="40" customFormat="1" ht="18" customHeight="1" spans="1:10">
      <c r="A13" s="71" t="s">
        <v>453</v>
      </c>
      <c r="B13" s="72" t="s">
        <v>454</v>
      </c>
      <c r="C13" s="69">
        <v>8.14</v>
      </c>
      <c r="D13" s="69">
        <v>8.14</v>
      </c>
      <c r="E13" s="69"/>
      <c r="F13" s="70"/>
      <c r="J13" s="70"/>
    </row>
    <row r="14" s="40" customFormat="1" ht="18" customHeight="1" spans="1:11">
      <c r="A14" s="71" t="s">
        <v>455</v>
      </c>
      <c r="B14" s="72" t="s">
        <v>456</v>
      </c>
      <c r="C14" s="69">
        <v>3.85</v>
      </c>
      <c r="D14" s="69">
        <v>3.85</v>
      </c>
      <c r="E14" s="69"/>
      <c r="F14" s="70"/>
      <c r="G14" s="70"/>
      <c r="K14" s="70"/>
    </row>
    <row r="15" s="40" customFormat="1" ht="18" customHeight="1" spans="1:11">
      <c r="A15" s="71" t="s">
        <v>457</v>
      </c>
      <c r="B15" s="72" t="s">
        <v>458</v>
      </c>
      <c r="C15" s="69">
        <v>11.49</v>
      </c>
      <c r="D15" s="69">
        <v>11.49</v>
      </c>
      <c r="E15" s="69"/>
      <c r="F15" s="70"/>
      <c r="G15" s="70"/>
      <c r="H15" s="70"/>
      <c r="K15" s="70"/>
    </row>
    <row r="16" s="40" customFormat="1" ht="18" customHeight="1" spans="1:11">
      <c r="A16" s="71" t="s">
        <v>459</v>
      </c>
      <c r="B16" s="72" t="s">
        <v>460</v>
      </c>
      <c r="C16" s="69">
        <v>3.46</v>
      </c>
      <c r="D16" s="69">
        <v>3.46</v>
      </c>
      <c r="E16" s="69"/>
      <c r="F16" s="70"/>
      <c r="G16" s="70"/>
      <c r="K16" s="70"/>
    </row>
    <row r="17" s="40" customFormat="1" ht="18" customHeight="1" spans="1:11">
      <c r="A17" s="67" t="s">
        <v>461</v>
      </c>
      <c r="B17" s="68" t="s">
        <v>462</v>
      </c>
      <c r="C17" s="69">
        <v>39.94</v>
      </c>
      <c r="D17" s="69"/>
      <c r="E17" s="69">
        <v>39.94</v>
      </c>
      <c r="F17" s="70"/>
      <c r="G17" s="70"/>
      <c r="K17" s="70"/>
    </row>
    <row r="18" s="40" customFormat="1" ht="18" customHeight="1" spans="1:11">
      <c r="A18" s="71" t="s">
        <v>463</v>
      </c>
      <c r="B18" s="72" t="s">
        <v>464</v>
      </c>
      <c r="C18" s="69">
        <v>1.5</v>
      </c>
      <c r="D18" s="69"/>
      <c r="E18" s="69">
        <v>1.5</v>
      </c>
      <c r="F18" s="70"/>
      <c r="G18" s="70"/>
      <c r="K18" s="70"/>
    </row>
    <row r="19" s="40" customFormat="1" ht="18" customHeight="1" spans="1:11">
      <c r="A19" s="71" t="s">
        <v>465</v>
      </c>
      <c r="B19" s="72" t="s">
        <v>466</v>
      </c>
      <c r="C19" s="69">
        <v>0.2</v>
      </c>
      <c r="D19" s="69"/>
      <c r="E19" s="69">
        <v>0.2</v>
      </c>
      <c r="F19" s="70"/>
      <c r="G19" s="70"/>
      <c r="I19" s="70"/>
      <c r="K19" s="70"/>
    </row>
    <row r="20" s="40" customFormat="1" ht="18" customHeight="1" spans="1:11">
      <c r="A20" s="71" t="s">
        <v>467</v>
      </c>
      <c r="B20" s="72" t="s">
        <v>468</v>
      </c>
      <c r="C20" s="69">
        <v>1.4</v>
      </c>
      <c r="D20" s="69"/>
      <c r="E20" s="69">
        <v>1.4</v>
      </c>
      <c r="F20" s="70"/>
      <c r="G20" s="70"/>
      <c r="K20" s="70"/>
    </row>
    <row r="21" s="40" customFormat="1" ht="18" customHeight="1" spans="1:7">
      <c r="A21" s="71" t="s">
        <v>469</v>
      </c>
      <c r="B21" s="72" t="s">
        <v>470</v>
      </c>
      <c r="C21" s="69">
        <v>1.6</v>
      </c>
      <c r="D21" s="69"/>
      <c r="E21" s="69">
        <v>1.6</v>
      </c>
      <c r="F21" s="70"/>
      <c r="G21" s="70"/>
    </row>
    <row r="22" s="40" customFormat="1" ht="18" customHeight="1" spans="1:14">
      <c r="A22" s="71" t="s">
        <v>471</v>
      </c>
      <c r="B22" s="72" t="s">
        <v>472</v>
      </c>
      <c r="C22" s="69">
        <v>0.3</v>
      </c>
      <c r="D22" s="69"/>
      <c r="E22" s="69">
        <v>0.3</v>
      </c>
      <c r="F22" s="70"/>
      <c r="G22" s="70"/>
      <c r="H22" s="70"/>
      <c r="N22" s="70"/>
    </row>
    <row r="23" s="40" customFormat="1" ht="18" customHeight="1" spans="1:7">
      <c r="A23" s="71" t="s">
        <v>473</v>
      </c>
      <c r="B23" s="72" t="s">
        <v>474</v>
      </c>
      <c r="C23" s="69">
        <v>1</v>
      </c>
      <c r="D23" s="69"/>
      <c r="E23" s="69">
        <v>1</v>
      </c>
      <c r="F23" s="70"/>
      <c r="G23" s="70"/>
    </row>
    <row r="24" s="40" customFormat="1" ht="18" customHeight="1" spans="1:10">
      <c r="A24" s="71" t="s">
        <v>475</v>
      </c>
      <c r="B24" s="72" t="s">
        <v>476</v>
      </c>
      <c r="C24" s="69">
        <v>1.44</v>
      </c>
      <c r="D24" s="69"/>
      <c r="E24" s="69">
        <v>1.44</v>
      </c>
      <c r="F24" s="70"/>
      <c r="H24" s="70"/>
      <c r="J24" s="70"/>
    </row>
    <row r="25" s="40" customFormat="1" ht="18" customHeight="1" spans="1:8">
      <c r="A25" s="71" t="s">
        <v>477</v>
      </c>
      <c r="B25" s="72" t="s">
        <v>478</v>
      </c>
      <c r="C25" s="69">
        <v>1</v>
      </c>
      <c r="D25" s="69"/>
      <c r="E25" s="69">
        <v>1</v>
      </c>
      <c r="F25" s="70"/>
      <c r="G25" s="70"/>
      <c r="H25" s="70"/>
    </row>
    <row r="26" s="40" customFormat="1" ht="18" customHeight="1" spans="1:6">
      <c r="A26" s="71" t="s">
        <v>479</v>
      </c>
      <c r="B26" s="72" t="s">
        <v>480</v>
      </c>
      <c r="C26" s="69">
        <v>1.5</v>
      </c>
      <c r="D26" s="69"/>
      <c r="E26" s="69">
        <v>1.5</v>
      </c>
      <c r="F26" s="70"/>
    </row>
    <row r="27" s="40" customFormat="1" ht="18" customHeight="1" spans="1:12">
      <c r="A27" s="71" t="s">
        <v>481</v>
      </c>
      <c r="B27" s="72" t="s">
        <v>482</v>
      </c>
      <c r="C27" s="69">
        <v>5.15</v>
      </c>
      <c r="D27" s="69"/>
      <c r="E27" s="69">
        <v>5.15</v>
      </c>
      <c r="F27" s="70"/>
      <c r="G27" s="70"/>
      <c r="I27" s="70"/>
      <c r="L27" s="70"/>
    </row>
    <row r="28" s="40" customFormat="1" ht="18" customHeight="1" spans="1:8">
      <c r="A28" s="71" t="s">
        <v>483</v>
      </c>
      <c r="B28" s="72" t="s">
        <v>484</v>
      </c>
      <c r="C28" s="69">
        <v>2.87</v>
      </c>
      <c r="D28" s="69"/>
      <c r="E28" s="69">
        <v>2.87</v>
      </c>
      <c r="F28" s="70"/>
      <c r="G28" s="70"/>
      <c r="H28" s="70"/>
    </row>
    <row r="29" s="40" customFormat="1" ht="18" customHeight="1" spans="1:7">
      <c r="A29" s="71" t="s">
        <v>485</v>
      </c>
      <c r="B29" s="72" t="s">
        <v>486</v>
      </c>
      <c r="C29" s="69">
        <v>3</v>
      </c>
      <c r="D29" s="69"/>
      <c r="E29" s="69">
        <v>3</v>
      </c>
      <c r="F29" s="70"/>
      <c r="G29" s="70"/>
    </row>
    <row r="30" s="40" customFormat="1" ht="18" customHeight="1" spans="1:7">
      <c r="A30" s="71" t="s">
        <v>487</v>
      </c>
      <c r="B30" s="72" t="s">
        <v>488</v>
      </c>
      <c r="C30" s="69">
        <v>5.3</v>
      </c>
      <c r="D30" s="69"/>
      <c r="E30" s="69">
        <v>5.3</v>
      </c>
      <c r="F30" s="70"/>
      <c r="G30" s="70"/>
    </row>
    <row r="31" s="40" customFormat="1" ht="18" customHeight="1" spans="1:7">
      <c r="A31" s="71" t="s">
        <v>489</v>
      </c>
      <c r="B31" s="72" t="s">
        <v>490</v>
      </c>
      <c r="C31" s="69">
        <v>13.68</v>
      </c>
      <c r="D31" s="69"/>
      <c r="E31" s="69">
        <v>13.68</v>
      </c>
      <c r="F31" s="70"/>
      <c r="G31" s="70"/>
    </row>
    <row r="32" s="40" customFormat="1" ht="18" customHeight="1" spans="1:16">
      <c r="A32" s="67" t="s">
        <v>491</v>
      </c>
      <c r="B32" s="68" t="s">
        <v>492</v>
      </c>
      <c r="C32" s="69">
        <v>32.41</v>
      </c>
      <c r="D32" s="69">
        <v>30.15</v>
      </c>
      <c r="E32" s="69">
        <v>2.26</v>
      </c>
      <c r="F32" s="70"/>
      <c r="G32" s="70"/>
      <c r="P32" s="70"/>
    </row>
    <row r="33" s="40" customFormat="1" ht="18" customHeight="1" spans="1:11">
      <c r="A33" s="71" t="s">
        <v>493</v>
      </c>
      <c r="B33" s="72" t="s">
        <v>494</v>
      </c>
      <c r="C33" s="69">
        <v>28.86</v>
      </c>
      <c r="D33" s="69">
        <v>26.6</v>
      </c>
      <c r="E33" s="69">
        <v>2.26</v>
      </c>
      <c r="F33" s="70"/>
      <c r="G33" s="70"/>
      <c r="H33" s="70"/>
      <c r="K33" s="70"/>
    </row>
    <row r="34" s="40" customFormat="1" ht="18" customHeight="1" spans="1:9">
      <c r="A34" s="71" t="s">
        <v>495</v>
      </c>
      <c r="B34" s="72" t="s">
        <v>496</v>
      </c>
      <c r="C34" s="69">
        <v>3.55</v>
      </c>
      <c r="D34" s="69">
        <v>3.55</v>
      </c>
      <c r="E34" s="69"/>
      <c r="F34" s="70"/>
      <c r="G34" s="70"/>
      <c r="H34" s="70"/>
      <c r="I34" s="70"/>
    </row>
    <row r="35" customHeight="1" spans="3:5">
      <c r="C35" s="35"/>
      <c r="D35" s="35"/>
      <c r="E35" s="35"/>
    </row>
    <row r="36" customHeight="1" spans="4:14">
      <c r="D36" s="35"/>
      <c r="E36" s="35"/>
      <c r="F36" s="35"/>
      <c r="N36" s="35"/>
    </row>
  </sheetData>
  <mergeCells count="3">
    <mergeCell ref="A4:B4"/>
    <mergeCell ref="C4:E4"/>
    <mergeCell ref="A6:B6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D17" sqref="D17:D1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497</v>
      </c>
      <c r="L1" s="52"/>
    </row>
    <row r="2" s="36" customFormat="1" ht="42" customHeight="1" spans="1:12">
      <c r="A2" s="37" t="s">
        <v>498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431</v>
      </c>
      <c r="B5" s="41"/>
      <c r="C5" s="41"/>
      <c r="D5" s="41"/>
      <c r="E5" s="41"/>
      <c r="F5" s="42"/>
      <c r="G5" s="41" t="s">
        <v>432</v>
      </c>
      <c r="H5" s="41"/>
      <c r="I5" s="41"/>
      <c r="J5" s="41"/>
      <c r="K5" s="41"/>
      <c r="L5" s="41"/>
    </row>
    <row r="6" ht="22.5" customHeight="1" spans="1:12">
      <c r="A6" s="43" t="s">
        <v>335</v>
      </c>
      <c r="B6" s="9" t="s">
        <v>499</v>
      </c>
      <c r="C6" s="43" t="s">
        <v>500</v>
      </c>
      <c r="D6" s="43"/>
      <c r="E6" s="43"/>
      <c r="F6" s="44" t="s">
        <v>501</v>
      </c>
      <c r="G6" s="45" t="s">
        <v>335</v>
      </c>
      <c r="H6" s="46" t="s">
        <v>499</v>
      </c>
      <c r="I6" s="43" t="s">
        <v>500</v>
      </c>
      <c r="J6" s="43"/>
      <c r="K6" s="54"/>
      <c r="L6" s="43" t="s">
        <v>501</v>
      </c>
    </row>
    <row r="7" ht="33.75" customHeight="1" spans="1:12">
      <c r="A7" s="47"/>
      <c r="B7" s="8"/>
      <c r="C7" s="48" t="s">
        <v>433</v>
      </c>
      <c r="D7" s="13" t="s">
        <v>502</v>
      </c>
      <c r="E7" s="13" t="s">
        <v>503</v>
      </c>
      <c r="F7" s="47"/>
      <c r="G7" s="49"/>
      <c r="H7" s="8"/>
      <c r="I7" s="55" t="s">
        <v>433</v>
      </c>
      <c r="J7" s="13" t="s">
        <v>502</v>
      </c>
      <c r="K7" s="56" t="s">
        <v>503</v>
      </c>
      <c r="L7" s="47"/>
    </row>
    <row r="8" ht="48" customHeight="1" spans="1:12">
      <c r="A8" s="50">
        <v>6</v>
      </c>
      <c r="B8" s="50"/>
      <c r="C8" s="50">
        <v>5</v>
      </c>
      <c r="D8" s="50"/>
      <c r="E8" s="50">
        <v>5</v>
      </c>
      <c r="F8" s="50">
        <v>1</v>
      </c>
      <c r="G8" s="51">
        <v>4</v>
      </c>
      <c r="H8" s="51"/>
      <c r="I8" s="51">
        <v>3</v>
      </c>
      <c r="J8" s="51"/>
      <c r="K8" s="51">
        <v>3</v>
      </c>
      <c r="L8" s="51">
        <v>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D15" sqref="D1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504</v>
      </c>
      <c r="E1" s="18"/>
    </row>
    <row r="2" s="14" customFormat="1" ht="42.75" customHeight="1" spans="1:8">
      <c r="A2" s="19" t="s">
        <v>505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506</v>
      </c>
      <c r="B5" s="25" t="s">
        <v>507</v>
      </c>
      <c r="C5" s="25" t="s">
        <v>508</v>
      </c>
      <c r="D5" s="26" t="s">
        <v>509</v>
      </c>
      <c r="E5" s="26" t="s">
        <v>510</v>
      </c>
      <c r="F5" s="26"/>
      <c r="G5" s="26"/>
      <c r="H5" s="26" t="s">
        <v>511</v>
      </c>
    </row>
    <row r="6" s="15" customFormat="1" ht="31" customHeight="1" spans="1:8">
      <c r="A6" s="27"/>
      <c r="B6" s="25"/>
      <c r="C6" s="25"/>
      <c r="D6" s="26"/>
      <c r="E6" s="26" t="s">
        <v>335</v>
      </c>
      <c r="F6" s="26" t="s">
        <v>384</v>
      </c>
      <c r="G6" s="26" t="s">
        <v>385</v>
      </c>
      <c r="H6" s="26"/>
    </row>
    <row r="7" ht="26" customHeight="1" spans="1:8">
      <c r="A7" s="28" t="s">
        <v>335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512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2024-02-23T07:37:19Z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2F52481DD54945E789BE064E6E24B3A5</vt:lpwstr>
  </property>
</Properties>
</file>