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8" firstSheet="8" activeTab="6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7">'7-一般公共预算“三公”经费支出表'!$A$1:$L$8</definedName>
    <definedName name="_xlnm.Print_Area" localSheetId="1">'1-单位收支总表'!$A$1:$D$25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<sst xmlns="http://schemas.openxmlformats.org/spreadsheetml/2006/main" count="1411" uniqueCount="531">
  <si>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</si>
  <si>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</si>
  <si>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</si>
  <si>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</si>
  <si>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</si>
  <si>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</si>
  <si>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</si>
  <si>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</si>
  <si>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</si>
  <si>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</si>
  <si>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</si>
  <si>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</si>
  <si>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</si>
  <si>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</si>
  <si>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</si>
  <si>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</si>
  <si>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</si>
  <si>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</si>
  <si>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</si>
  <si>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</si>
  <si>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</si>
  <si>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</si>
  <si>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</si>
  <si>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</si>
  <si>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</si>
  <si>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</si>
  <si>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</si>
  <si>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</si>
  <si>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</si>
  <si>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</si>
  <si>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</si>
  <si>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</si>
  <si>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</si>
  <si>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</si>
  <si>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</si>
  <si>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</si>
  <si>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</si>
  <si>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</si>
  <si>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</si>
  <si>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</si>
  <si>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</si>
  <si>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</si>
  <si>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</si>
  <si>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</si>
  <si>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</si>
  <si>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</si>
  <si>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</si>
  <si>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</si>
  <si>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</si>
  <si>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</si>
  <si>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</si>
  <si>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</si>
  <si>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</si>
  <si>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</si>
  <si>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</si>
  <si>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</si>
  <si>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</si>
  <si>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</si>
  <si>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</si>
  <si>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</si>
  <si>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</si>
  <si>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</si>
  <si>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</si>
  <si>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</si>
  <si>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</si>
  <si>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</si>
  <si>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</si>
  <si>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</si>
  <si>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</si>
  <si>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</si>
  <si>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</si>
  <si>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</si>
  <si>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</si>
  <si>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</si>
  <si>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</si>
  <si>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</si>
  <si>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</si>
  <si>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</si>
  <si>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</si>
  <si>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</si>
  <si>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</si>
  <si>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</si>
  <si>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</si>
  <si>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</si>
  <si>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</si>
  <si>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</si>
  <si>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</si>
  <si>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</si>
  <si>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</si>
  <si>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</si>
  <si>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</si>
  <si>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</si>
  <si>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</si>
  <si>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</si>
  <si>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</si>
  <si>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</si>
  <si>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</si>
  <si>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</si>
  <si>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</si>
  <si>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</si>
  <si>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</si>
  <si>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</si>
  <si>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</si>
  <si>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</si>
  <si>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</si>
  <si>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</si>
  <si>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</si>
  <si>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</si>
  <si>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</si>
  <si>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</si>
  <si>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</si>
  <si>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</si>
  <si>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</si>
  <si>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</si>
  <si>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</si>
  <si>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</si>
  <si>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</si>
  <si>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</si>
  <si>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</si>
  <si>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</si>
  <si>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</si>
  <si>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</si>
  <si>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</si>
  <si>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</si>
  <si>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</si>
  <si>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</si>
  <si>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</si>
  <si>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</si>
  <si>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</si>
  <si>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</si>
  <si>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</si>
  <si>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</si>
  <si>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</si>
  <si>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</si>
  <si>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</si>
  <si>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</si>
  <si>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</si>
  <si>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</si>
  <si>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</si>
  <si>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</si>
  <si>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</si>
  <si>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</si>
  <si>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</si>
  <si>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</si>
  <si>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</si>
  <si>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</si>
  <si>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</si>
  <si>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</si>
  <si>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</si>
  <si>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</si>
  <si>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</si>
  <si>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</si>
  <si>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</si>
  <si>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</si>
  <si>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</si>
  <si>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</si>
  <si>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</si>
  <si>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</si>
  <si>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</si>
  <si>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</si>
  <si>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</si>
  <si>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</si>
  <si>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</si>
  <si>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</si>
  <si>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</si>
  <si>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</si>
  <si>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</si>
  <si>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</si>
  <si>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</si>
  <si>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</si>
  <si>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</si>
  <si>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</si>
  <si>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</si>
  <si>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</si>
  <si>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</si>
  <si>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</si>
  <si>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</si>
  <si>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</si>
  <si>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</si>
  <si>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</si>
  <si>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</si>
  <si>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</si>
  <si>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</si>
  <si>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</si>
  <si>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</si>
  <si>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</si>
  <si>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</si>
  <si>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</si>
  <si>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</si>
  <si>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</si>
  <si>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</si>
  <si>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</si>
  <si>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</si>
  <si>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</si>
  <si>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</si>
  <si>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</si>
  <si>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</si>
  <si>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</si>
  <si>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</si>
  <si>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</si>
  <si>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</si>
  <si>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</si>
  <si>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</si>
  <si>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</si>
  <si>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</si>
  <si>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</si>
  <si>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</si>
  <si>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</si>
  <si>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</si>
  <si>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</si>
  <si>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</si>
  <si>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</si>
  <si>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</si>
  <si>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</si>
  <si>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</si>
  <si>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</si>
  <si>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</si>
  <si>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</si>
  <si>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</si>
  <si>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</si>
  <si>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</si>
  <si>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</si>
  <si>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</si>
  <si>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</si>
  <si>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</si>
  <si>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</si>
  <si>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</si>
  <si>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</si>
  <si>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</si>
  <si>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</si>
  <si>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</si>
  <si>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</si>
  <si>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</si>
  <si>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</si>
  <si>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</si>
  <si>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</si>
  <si>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</si>
  <si>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</si>
  <si>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</si>
  <si>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</si>
  <si>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</si>
  <si>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</si>
  <si>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</si>
  <si>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</si>
  <si>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</si>
  <si>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</si>
  <si>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</si>
  <si>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</si>
  <si>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</si>
  <si>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</si>
  <si>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</si>
  <si>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</si>
  <si>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</si>
  <si>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</si>
  <si>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</si>
  <si>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</si>
  <si>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</si>
  <si>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</si>
  <si>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</si>
  <si>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</si>
  <si>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</si>
  <si>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</si>
  <si>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</si>
  <si>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</si>
  <si>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</si>
  <si>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</si>
  <si>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</si>
  <si>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</si>
  <si>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</si>
  <si>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</si>
  <si>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</si>
  <si>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</si>
  <si>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</si>
  <si>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</si>
  <si>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</si>
  <si>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</si>
  <si>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</si>
  <si>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</si>
  <si>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</si>
  <si>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</si>
  <si>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</si>
  <si>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</si>
  <si>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</si>
  <si>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</si>
  <si>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</si>
  <si>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</si>
  <si>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</si>
  <si>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</si>
  <si>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</si>
  <si>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</si>
  <si>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</si>
  <si>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</si>
  <si>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</si>
  <si>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</si>
  <si>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</si>
  <si>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</si>
  <si>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</si>
  <si>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</si>
  <si>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</si>
  <si>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</si>
  <si>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</si>
  <si>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</si>
  <si>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</si>
  <si>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</si>
  <si>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</si>
  <si>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</si>
  <si>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</si>
  <si>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</si>
  <si>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</si>
  <si>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</si>
  <si>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</si>
  <si>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</si>
  <si>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重庆市江津区大圆洞林场2025年单位收支总表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</si>
  <si>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</si>
  <si>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</si>
  <si>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</si>
  <si>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</si>
  <si>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</si>
  <si>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</si>
  <si>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</si>
  <si>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</si>
  <si>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</si>
  <si>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</si>
  <si>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</si>
  <si>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</si>
  <si>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</si>
  <si>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</si>
  <si>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五、节能环保支出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</si>
  <si>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</si>
  <si>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</si>
  <si>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</si>
  <si>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</si>
  <si>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</si>
  <si>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</si>
  <si>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</si>
  <si>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</si>
  <si>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</si>
  <si>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</si>
  <si>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</si>
  <si>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</si>
  <si>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重庆市江津区大圆洞林场2025年单位收入总表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</si>
  <si>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</si>
  <si>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</si>
  <si>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</si>
  <si>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</si>
  <si>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</si>
  <si>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</si>
  <si>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</si>
  <si>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</si>
  <si>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</si>
  <si>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</si>
  <si>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</si>
  <si>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</si>
  <si>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</si>
  <si>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</si>
  <si>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</si>
  <si>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人力资源和社会保障管理事务</t>
  </si>
  <si>
    <t>其他人力资源和社会保障管理事务支出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</si>
  <si>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</si>
  <si>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</si>
  <si>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</si>
  <si>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</si>
  <si>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</si>
  <si>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</si>
  <si>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</si>
  <si>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</si>
  <si>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</si>
  <si>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</si>
  <si>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</si>
  <si>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</si>
  <si>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</si>
  <si>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</si>
  <si>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</si>
  <si>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</si>
  <si>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节能环保支出</t>
  </si>
  <si>
    <t>森林保护修护</t>
  </si>
  <si>
    <t>森林管护</t>
  </si>
  <si>
    <t>213</t>
  </si>
  <si>
    <t>农林水支出</t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</si>
  <si>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</si>
  <si>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</si>
  <si>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2130204</t>
    </r>
  </si>
  <si>
    <r>
      <rPr>
        <sz val="9"/>
        <rFont val="方正仿宋_GBK"/>
        <charset val="134"/>
      </rPr>
      <t>  事业机构</t>
    </r>
  </si>
  <si>
    <r>
      <rPr>
        <sz val="9"/>
        <rFont val="方正仿宋_GBK"/>
        <charset val="134"/>
      </rPr>
      <t>  2130299</t>
    </r>
  </si>
  <si>
    <r>
      <rPr>
        <sz val="9"/>
        <rFont val="方正仿宋_GBK"/>
        <charset val="134"/>
      </rPr>
      <t>  其他林业和草原支出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</si>
  <si>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</si>
  <si>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</si>
  <si>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</si>
  <si>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</si>
  <si>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</si>
  <si>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</si>
  <si>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</si>
  <si>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重庆市江津区大圆洞林场2025年单位支出总表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</si>
  <si>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</si>
  <si>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</si>
  <si>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</si>
  <si>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</si>
  <si>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</si>
  <si>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</si>
  <si>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</si>
  <si>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</si>
  <si>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</si>
  <si>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</si>
  <si>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</si>
  <si>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</si>
  <si>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</si>
  <si>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</si>
  <si>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</si>
  <si>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</si>
  <si>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</si>
  <si>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</si>
  <si>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</si>
  <si>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</si>
  <si>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</si>
  <si>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2130204</t>
    </r>
  </si>
  <si>
    <r>
      <rPr>
        <sz val="12"/>
        <rFont val="方正仿宋_GBK"/>
        <charset val="134"/>
      </rPr>
      <t>  事业机构</t>
    </r>
  </si>
  <si>
    <r>
      <rPr>
        <sz val="12"/>
        <rFont val="方正仿宋_GBK"/>
        <charset val="134"/>
      </rPr>
      <t>  2130299</t>
    </r>
  </si>
  <si>
    <r>
      <rPr>
        <sz val="12"/>
        <rFont val="方正仿宋_GBK"/>
        <charset val="134"/>
      </rPr>
      <t>  其他林业和草原支出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</si>
  <si>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</si>
  <si>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</si>
  <si>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</si>
  <si>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</si>
  <si>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</si>
  <si>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重庆市江津区大圆洞林场2025年单位财政拨款收支总表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</si>
  <si>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</si>
  <si>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</si>
  <si>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</si>
  <si>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</si>
  <si>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</si>
  <si>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</si>
  <si>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</si>
  <si>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</si>
  <si>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</si>
  <si>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</si>
  <si>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</si>
  <si>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重庆市江津区大圆洞林场2025年单位一般公共预算财政拨款支出预算表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</si>
  <si>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</si>
  <si>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</si>
  <si>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</si>
  <si>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</si>
  <si>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</si>
  <si>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</si>
  <si>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</si>
  <si>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</si>
  <si>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</si>
  <si>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社会保险补助</t>
  </si>
  <si>
    <t>表6</t>
  </si>
  <si>
    <t>重庆市江津区大圆洞林场2025年单位一般公共预算财政拨款基本支出预算表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</si>
  <si>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</si>
  <si>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</si>
  <si>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</si>
  <si>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</si>
  <si>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</si>
  <si>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</si>
  <si>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</si>
  <si>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</si>
  <si>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</si>
  <si>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</si>
  <si>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</si>
  <si>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</si>
  <si>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</si>
  <si>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</si>
  <si>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</si>
  <si>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</si>
  <si>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</si>
  <si>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</si>
  <si>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</si>
  <si>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</si>
  <si>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</si>
  <si>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</si>
  <si>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</si>
  <si>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</si>
  <si>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</si>
  <si>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</si>
  <si>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</si>
  <si>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</si>
  <si>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</si>
  <si>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</si>
  <si>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</si>
  <si>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</si>
  <si>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</si>
  <si>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</si>
  <si>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</si>
  <si>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</si>
  <si>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</si>
  <si>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</si>
  <si>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</si>
  <si>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</si>
  <si>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</si>
  <si>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</si>
  <si>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</si>
  <si>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</si>
  <si>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</si>
  <si>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</si>
  <si>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</si>
  <si>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</si>
  <si>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</si>
  <si>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</si>
  <si>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</si>
  <si>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</si>
  <si>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</si>
  <si>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</si>
  <si>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</si>
  <si>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</si>
  <si>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</si>
  <si>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</si>
  <si>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</si>
  <si>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</si>
  <si>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重庆市江津区大圆洞林场2025年单位一般公共预算“三公”经费支出表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</si>
  <si>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</si>
  <si>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</si>
  <si>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</si>
  <si>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</si>
  <si>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</si>
  <si>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</si>
  <si>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重庆市江津区大圆洞林场2025年单位政府性基金预算收入支出预算表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</si>
  <si>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</si>
  <si>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</si>
  <si>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</si>
  <si>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</si>
  <si>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</si>
  <si>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</si>
  <si>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</si>
  <si>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</si>
  <si>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重庆市江津区大圆洞林场2025年单位国有资本经营预算收入支出预算表</t>
  </si>
  <si>
    <t>（备注：本单位无国有资本经营收支，故此表无数据。）</t>
  </si>
  <si>
    <t>表10</t>
  </si>
  <si>
    <t>重庆市江津区大圆洞林场2025年单位政府采购预算明细表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</si>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</sst>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20" applyNumberFormat="0" applyAlignment="0" applyProtection="0">
      <alignment vertical="center"/>
    </xf>
    <xf numFmtId="0" fontId="44" fillId="6" borderId="21" applyNumberFormat="0" applyAlignment="0" applyProtection="0">
      <alignment vertical="center"/>
    </xf>
    <xf numFmtId="0" fontId="45" fillId="6" borderId="20" applyNumberFormat="0" applyAlignment="0" applyProtection="0">
      <alignment vertical="center"/>
    </xf>
    <xf numFmtId="0" fontId="46" fillId="7" borderId="22" applyNumberForma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8" fillId="0" borderId="0"/>
    <xf numFmtId="0" fontId="54" fillId="0" borderId="0"/>
    <xf numFmtId="0" fontId="8" fillId="0" borderId="0"/>
    <xf numFmtId="0" fontId="8" fillId="0" borderId="0"/>
  </cellStyleXfs>
  <cellXfs count="19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right" vertical="center"/>
    </xf>
    <xf numFmtId="4" fontId="21" fillId="0" borderId="14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vertical="center"/>
    </xf>
    <xf numFmtId="4" fontId="23" fillId="0" borderId="14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4" fontId="23" fillId="2" borderId="14" xfId="0" applyNumberFormat="1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25" fillId="0" borderId="6" xfId="51" applyFont="1" applyBorder="1" applyAlignment="1">
      <alignment horizontal="left" vertical="center"/>
    </xf>
    <xf numFmtId="4" fontId="25" fillId="0" borderId="5" xfId="51" applyNumberFormat="1" applyFont="1" applyFill="1" applyBorder="1" applyAlignment="1">
      <alignment horizontal="right" vertical="center" wrapText="1"/>
    </xf>
    <xf numFmtId="4" fontId="25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23" fillId="0" borderId="14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8" fillId="0" borderId="3" xfId="52" applyFill="1" applyBorder="1"/>
    <xf numFmtId="0" fontId="22" fillId="0" borderId="16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vertical="center"/>
    </xf>
    <xf numFmtId="0" fontId="8" fillId="0" borderId="3" xfId="52" applyBorder="1"/>
    <xf numFmtId="4" fontId="23" fillId="0" borderId="16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28" fillId="0" borderId="14" xfId="0" applyNumberFormat="1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vertical="center"/>
    </xf>
    <xf numFmtId="4" fontId="30" fillId="0" borderId="14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vertical="center"/>
    </xf>
    <xf numFmtId="4" fontId="30" fillId="0" borderId="16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4" fontId="30" fillId="0" borderId="1" xfId="0" applyNumberFormat="1" applyFont="1" applyFill="1" applyBorder="1" applyAlignment="1">
      <alignment horizontal="right" vertical="center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3" borderId="1" xfId="0" applyFont="1" applyFill="1" applyBorder="1" applyAlignment="1">
      <alignment horizontal="center"/>
    </xf>
    <xf numFmtId="0" fontId="34" fillId="3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9" hidden="1" customWidth="1"/>
    <col min="2" max="2" width="15.3833333333333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833333333333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3.2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3.2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3.2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3.2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3.2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3.2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3.2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3.2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3.2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3.2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3.2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3.2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3.2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3.2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3.2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3.2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3.2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3.2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3.2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3.2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3.2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3.2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3.2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3.2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3.2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3.2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3.2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3.2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3.2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3.2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3.2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3.2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3.2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3.2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3.2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3.2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3.2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3.2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3.2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3.2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3.2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3.2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3.2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3.2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3.2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3.2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3.2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3.2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3.2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3.2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3.2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3.2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3.2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3.2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3.2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3.2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3.2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3.2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3.2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3.2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3.2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3.2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3.2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3.2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3.2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3.2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3.2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3.2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3.2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3.2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3.2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3.2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3.2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3.2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3.2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3.2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3.2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3.2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3.2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3.2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3.2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3.2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3.2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3.2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3.2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3.2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3.2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3.2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3.2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3.2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3.2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3.2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3.2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3.2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3.2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3.2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3.2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3.2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3.2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3.2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3.2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3.2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3.2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3.2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3.2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3.2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3.2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3.2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3.2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3.2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3.2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3.2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3.2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3.2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3.2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3.2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3.2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3.2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3.2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3.2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3.2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3.2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3.2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3.2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3.2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3.2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3.2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3.2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3.2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3.2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3.2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3.2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3.2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3.2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3.2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3.2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3.2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3.2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3.2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3.2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3.2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3.2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3.2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3.2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3.2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3.2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3.2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3.2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3.2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3.2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3.2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3.2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3.2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3.2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3.2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3.2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3.2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3.2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3.2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3.2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3.2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3.2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3.2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3.2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3.2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3.2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3.2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3.2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3.2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3.2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3.2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3.2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3.2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3.2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3.2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3.2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3.2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3.2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3.2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3.2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3.2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3.2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3.2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3.2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3.2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3.2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3.2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3.2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3.2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3.2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3.2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3.2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3.2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3.2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3.2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3.2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3.2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3.2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3.2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3.2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3.2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3.2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3.2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3.2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3.2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3.2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3.2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3.2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3.2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3.2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3.2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3.2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3.2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3.2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3.2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3.2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3.2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3.2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3.2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3.2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3.2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3.2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3.2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3.2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3.2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3.2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3.2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3.2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3.2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3.2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3.2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3.2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3.2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3.2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3.2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3.2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3.2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3.2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3.2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3.2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3.2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3.2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3.2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3.2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3.2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3.2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3.2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3.2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3.2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3.2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3.2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3.2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3.2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3.2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3.2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523</v>
      </c>
      <c r="E1" s="19"/>
    </row>
    <row r="2" s="15" customFormat="1" ht="42.75" customHeight="1" spans="1:8">
      <c r="A2" s="20" t="s">
        <v>524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516</v>
      </c>
      <c r="B5" s="26" t="s">
        <v>517</v>
      </c>
      <c r="C5" s="26" t="s">
        <v>518</v>
      </c>
      <c r="D5" s="27" t="s">
        <v>519</v>
      </c>
      <c r="E5" s="27" t="s">
        <v>520</v>
      </c>
      <c r="F5" s="27"/>
      <c r="G5" s="27"/>
      <c r="H5" s="27" t="s">
        <v>521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393</v>
      </c>
      <c r="G6" s="27" t="s">
        <v>394</v>
      </c>
      <c r="H6" s="27"/>
    </row>
    <row r="7" ht="24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525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13" sqref="F13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526</v>
      </c>
      <c r="B1" s="3"/>
      <c r="C1" s="3"/>
      <c r="D1" s="3"/>
      <c r="E1" s="3"/>
      <c r="F1" s="3"/>
    </row>
    <row r="2" ht="40.5" customHeight="1" spans="1:13">
      <c r="A2" s="4" t="s">
        <v>527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528</v>
      </c>
      <c r="B7" s="13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529</v>
      </c>
      <c r="B8" s="13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530</v>
      </c>
      <c r="B9" s="13">
        <v>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7" sqref="D7:D11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3"/>
      <c r="C1" s="164"/>
      <c r="D1" s="19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65" t="s">
        <v>312</v>
      </c>
      <c r="B2" s="165"/>
      <c r="C2" s="165"/>
      <c r="D2" s="165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88"/>
      <c r="FE2" s="188"/>
      <c r="FF2" s="188"/>
      <c r="FG2" s="188"/>
      <c r="FH2" s="188"/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T2" s="188"/>
      <c r="FU2" s="188"/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  <c r="GG2" s="188"/>
      <c r="GH2" s="188"/>
      <c r="GI2" s="188"/>
      <c r="GJ2" s="188"/>
      <c r="GK2" s="188"/>
      <c r="GL2" s="188"/>
      <c r="GM2" s="188"/>
      <c r="GN2" s="188"/>
      <c r="GO2" s="188"/>
      <c r="GP2" s="188"/>
      <c r="GQ2" s="188"/>
      <c r="GR2" s="188"/>
      <c r="GS2" s="188"/>
      <c r="GT2" s="188"/>
      <c r="GU2" s="188"/>
      <c r="GV2" s="188"/>
      <c r="GW2" s="188"/>
      <c r="GX2" s="188"/>
      <c r="GY2" s="188"/>
      <c r="GZ2" s="188"/>
      <c r="HA2" s="188"/>
      <c r="HB2" s="188"/>
      <c r="HC2" s="188"/>
      <c r="HD2" s="188"/>
      <c r="HE2" s="188"/>
      <c r="HF2" s="188"/>
      <c r="HG2" s="188"/>
      <c r="HH2" s="188"/>
      <c r="HI2" s="188"/>
      <c r="HJ2" s="188"/>
      <c r="HK2" s="188"/>
      <c r="HL2" s="188"/>
      <c r="HM2" s="188"/>
      <c r="HN2" s="188"/>
      <c r="HO2" s="188"/>
      <c r="HP2" s="188"/>
      <c r="HQ2" s="188"/>
      <c r="HR2" s="188"/>
      <c r="HS2" s="188"/>
      <c r="HT2" s="188"/>
      <c r="HU2" s="188"/>
      <c r="HV2" s="188"/>
      <c r="HW2" s="188"/>
      <c r="HX2" s="188"/>
      <c r="HY2" s="188"/>
      <c r="HZ2" s="188"/>
      <c r="IA2" s="188"/>
      <c r="IB2" s="188"/>
      <c r="IC2" s="188"/>
      <c r="ID2" s="188"/>
      <c r="IE2" s="188"/>
      <c r="IF2" s="188"/>
      <c r="IG2" s="188"/>
      <c r="IH2" s="188"/>
      <c r="II2" s="188"/>
      <c r="IJ2" s="188"/>
      <c r="IK2" s="188"/>
      <c r="IL2" s="188"/>
      <c r="IM2" s="188"/>
      <c r="IN2" s="188"/>
      <c r="IO2" s="188"/>
      <c r="IP2" s="188"/>
      <c r="IQ2" s="188"/>
    </row>
    <row r="3" ht="12.75" customHeight="1" spans="1:251">
      <c r="A3" s="167"/>
      <c r="B3" s="167"/>
      <c r="C3" s="168"/>
      <c r="D3" s="167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69"/>
      <c r="C4" s="170"/>
      <c r="D4" s="53" t="s">
        <v>313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71" t="s">
        <v>317</v>
      </c>
      <c r="C6" s="43" t="s">
        <v>316</v>
      </c>
      <c r="D6" s="43" t="s">
        <v>317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172">
        <v>1440.61</v>
      </c>
      <c r="C7" s="80" t="s">
        <v>319</v>
      </c>
      <c r="D7" s="107">
        <v>326.74</v>
      </c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51"/>
      <c r="C8" s="80" t="s">
        <v>321</v>
      </c>
      <c r="D8" s="107">
        <v>75.99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51"/>
      <c r="C9" s="80" t="s">
        <v>323</v>
      </c>
      <c r="D9" s="107">
        <v>908.68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51"/>
      <c r="C10" s="80" t="s">
        <v>325</v>
      </c>
      <c r="D10" s="107">
        <v>45.7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51"/>
      <c r="C11" s="33" t="s">
        <v>327</v>
      </c>
      <c r="D11" s="173">
        <v>83.5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328</v>
      </c>
      <c r="B12" s="174"/>
      <c r="C12" s="33"/>
      <c r="D12" s="173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329</v>
      </c>
      <c r="B13" s="174"/>
      <c r="C13" s="33"/>
      <c r="D13" s="173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330</v>
      </c>
      <c r="B14" s="174"/>
      <c r="C14" s="33"/>
      <c r="D14" s="173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331</v>
      </c>
      <c r="B15" s="51"/>
      <c r="C15" s="33"/>
      <c r="D15" s="173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75"/>
      <c r="B16" s="135"/>
      <c r="C16" s="176"/>
      <c r="D16" s="173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75"/>
      <c r="B17" s="177"/>
      <c r="C17" s="178"/>
      <c r="D17" s="173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75"/>
      <c r="B18" s="177"/>
      <c r="C18" s="178"/>
      <c r="D18" s="173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79"/>
      <c r="B19" s="177"/>
      <c r="C19" s="178"/>
      <c r="D19" s="17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79"/>
      <c r="B20" s="177"/>
      <c r="C20" s="178"/>
      <c r="D20" s="173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79"/>
      <c r="B21" s="177"/>
      <c r="C21" s="180"/>
      <c r="D21" s="181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82" t="s">
        <v>332</v>
      </c>
      <c r="B22" s="183">
        <f>SUM(B7:B15)</f>
        <v>1440.61</v>
      </c>
      <c r="C22" s="184" t="s">
        <v>333</v>
      </c>
      <c r="D22" s="181">
        <v>1440.61</v>
      </c>
      <c r="F22" s="35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164"/>
      <c r="EJ22" s="164"/>
      <c r="EK22" s="164"/>
      <c r="EL22" s="164"/>
      <c r="EM22" s="164"/>
      <c r="EN22" s="164"/>
      <c r="EO22" s="164"/>
      <c r="EP22" s="164"/>
      <c r="EQ22" s="164"/>
      <c r="ER22" s="164"/>
      <c r="ES22" s="164"/>
      <c r="ET22" s="164"/>
      <c r="EU22" s="164"/>
      <c r="EV22" s="164"/>
      <c r="EW22" s="164"/>
      <c r="EX22" s="164"/>
      <c r="EY22" s="164"/>
      <c r="EZ22" s="164"/>
      <c r="FA22" s="164"/>
      <c r="FB22" s="164"/>
      <c r="FC22" s="164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33" t="s">
        <v>334</v>
      </c>
      <c r="B23" s="33"/>
      <c r="C23" s="33" t="s">
        <v>335</v>
      </c>
      <c r="D23" s="181"/>
      <c r="E23" s="35"/>
      <c r="F23" s="3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33" t="s">
        <v>336</v>
      </c>
      <c r="B24" s="33"/>
      <c r="C24" s="33"/>
      <c r="D24" s="181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5">
      <c r="A25" s="185" t="s">
        <v>337</v>
      </c>
      <c r="B25" s="186">
        <v>1440.61</v>
      </c>
      <c r="C25" s="187" t="s">
        <v>338</v>
      </c>
      <c r="D25" s="181">
        <f>D22+D23</f>
        <v>1440.61</v>
      </c>
      <c r="E25" s="35"/>
    </row>
    <row r="32" customHeight="1" spans="3:3">
      <c r="C32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topLeftCell="A5" workbookViewId="0">
      <selection activeCell="A19" sqref="A19:B21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339</v>
      </c>
    </row>
    <row r="2" s="57" customFormat="1" ht="43.5" customHeight="1" spans="1:13">
      <c r="A2" s="60" t="s">
        <v>340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ht="20.1" customHeight="1" spans="1:13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 t="s">
        <v>313</v>
      </c>
    </row>
    <row r="5" ht="50" customHeight="1" spans="1:13">
      <c r="A5" s="41" t="s">
        <v>341</v>
      </c>
      <c r="B5" s="41"/>
      <c r="C5" s="6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33" t="s">
        <v>352</v>
      </c>
      <c r="B6" s="134" t="s">
        <v>353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3" t="s">
        <v>342</v>
      </c>
      <c r="B7" s="133"/>
      <c r="C7" s="148">
        <v>1440.61</v>
      </c>
      <c r="D7" s="6"/>
      <c r="E7" s="148">
        <v>1440.61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149" t="s">
        <v>354</v>
      </c>
      <c r="B8" s="150" t="s">
        <v>355</v>
      </c>
      <c r="C8" s="151">
        <v>326.74</v>
      </c>
      <c r="D8" s="51"/>
      <c r="E8" s="151">
        <v>326.74</v>
      </c>
      <c r="F8" s="51"/>
      <c r="G8" s="51"/>
      <c r="H8" s="152"/>
      <c r="I8" s="152"/>
      <c r="J8" s="51"/>
      <c r="K8" s="51"/>
      <c r="L8" s="51"/>
      <c r="M8" s="51"/>
    </row>
    <row r="9" ht="23" customHeight="1" spans="1:13">
      <c r="A9" s="149">
        <v>20801</v>
      </c>
      <c r="B9" s="150" t="s">
        <v>356</v>
      </c>
      <c r="C9" s="151">
        <v>0.2</v>
      </c>
      <c r="D9" s="51"/>
      <c r="E9" s="151">
        <v>0.2</v>
      </c>
      <c r="F9" s="51"/>
      <c r="G9" s="51"/>
      <c r="H9" s="152"/>
      <c r="I9" s="152"/>
      <c r="J9" s="51"/>
      <c r="K9" s="51"/>
      <c r="L9" s="51"/>
      <c r="M9" s="51"/>
    </row>
    <row r="10" ht="23" customHeight="1" spans="1:13">
      <c r="A10" s="149">
        <v>2080199</v>
      </c>
      <c r="B10" s="150" t="s">
        <v>357</v>
      </c>
      <c r="C10" s="151">
        <v>0.2</v>
      </c>
      <c r="D10" s="51"/>
      <c r="E10" s="151">
        <v>0.2</v>
      </c>
      <c r="F10" s="51"/>
      <c r="G10" s="51"/>
      <c r="H10" s="152"/>
      <c r="I10" s="152"/>
      <c r="J10" s="51"/>
      <c r="K10" s="51"/>
      <c r="L10" s="51"/>
      <c r="M10" s="51"/>
    </row>
    <row r="11" ht="20" customHeight="1" spans="1:13">
      <c r="A11" s="153" t="s">
        <v>358</v>
      </c>
      <c r="B11" s="154" t="s">
        <v>359</v>
      </c>
      <c r="C11" s="151">
        <v>326.54</v>
      </c>
      <c r="D11" s="136"/>
      <c r="E11" s="151">
        <v>326.54</v>
      </c>
      <c r="F11" s="136"/>
      <c r="G11" s="136"/>
      <c r="H11" s="136"/>
      <c r="I11" s="136"/>
      <c r="J11" s="136"/>
      <c r="K11" s="136"/>
      <c r="L11" s="136"/>
      <c r="M11" s="136"/>
    </row>
    <row r="12" ht="20" customHeight="1" spans="1:13">
      <c r="A12" s="153" t="s">
        <v>360</v>
      </c>
      <c r="B12" s="154" t="s">
        <v>361</v>
      </c>
      <c r="C12" s="151">
        <v>86.46</v>
      </c>
      <c r="D12" s="136"/>
      <c r="E12" s="151">
        <v>86.46</v>
      </c>
      <c r="F12" s="136"/>
      <c r="G12" s="136"/>
      <c r="H12" s="136"/>
      <c r="I12" s="136"/>
      <c r="J12" s="136"/>
      <c r="K12" s="136"/>
      <c r="L12" s="136"/>
      <c r="M12" s="136"/>
    </row>
    <row r="13" ht="20" customHeight="1" spans="1:13">
      <c r="A13" s="153" t="s">
        <v>362</v>
      </c>
      <c r="B13" s="154" t="s">
        <v>363</v>
      </c>
      <c r="C13" s="151">
        <v>43.23</v>
      </c>
      <c r="D13" s="136"/>
      <c r="E13" s="151">
        <v>43.23</v>
      </c>
      <c r="F13" s="136"/>
      <c r="G13" s="136"/>
      <c r="H13" s="136"/>
      <c r="I13" s="136"/>
      <c r="J13" s="136"/>
      <c r="K13" s="136"/>
      <c r="L13" s="136"/>
      <c r="M13" s="136"/>
    </row>
    <row r="14" ht="20" customHeight="1" spans="1:13">
      <c r="A14" s="153" t="s">
        <v>364</v>
      </c>
      <c r="B14" s="154" t="s">
        <v>365</v>
      </c>
      <c r="C14" s="151">
        <v>196.85</v>
      </c>
      <c r="D14" s="136"/>
      <c r="E14" s="151">
        <v>196.85</v>
      </c>
      <c r="F14" s="136"/>
      <c r="G14" s="136"/>
      <c r="H14" s="136"/>
      <c r="I14" s="136"/>
      <c r="J14" s="136"/>
      <c r="K14" s="136"/>
      <c r="L14" s="136"/>
      <c r="M14" s="136"/>
    </row>
    <row r="15" ht="20" customHeight="1" spans="1:13">
      <c r="A15" s="149" t="s">
        <v>366</v>
      </c>
      <c r="B15" s="150" t="s">
        <v>367</v>
      </c>
      <c r="C15" s="151">
        <v>75.99</v>
      </c>
      <c r="D15" s="136"/>
      <c r="E15" s="151">
        <v>75.99</v>
      </c>
      <c r="F15" s="136"/>
      <c r="G15" s="136"/>
      <c r="H15" s="136"/>
      <c r="I15" s="136"/>
      <c r="J15" s="136"/>
      <c r="K15" s="136"/>
      <c r="L15" s="136"/>
      <c r="M15" s="136"/>
    </row>
    <row r="16" ht="20" customHeight="1" spans="1:13">
      <c r="A16" s="153" t="s">
        <v>368</v>
      </c>
      <c r="B16" s="154" t="s">
        <v>369</v>
      </c>
      <c r="C16" s="151">
        <v>75.99</v>
      </c>
      <c r="D16" s="136"/>
      <c r="E16" s="151">
        <v>75.99</v>
      </c>
      <c r="F16" s="137"/>
      <c r="G16" s="137"/>
      <c r="H16" s="137"/>
      <c r="I16" s="136"/>
      <c r="J16" s="136"/>
      <c r="K16" s="136"/>
      <c r="L16" s="136"/>
      <c r="M16" s="136"/>
    </row>
    <row r="17" ht="20" customHeight="1" spans="1:13">
      <c r="A17" s="153" t="s">
        <v>370</v>
      </c>
      <c r="B17" s="154" t="s">
        <v>371</v>
      </c>
      <c r="C17" s="151">
        <v>36.82</v>
      </c>
      <c r="D17" s="136"/>
      <c r="E17" s="151">
        <v>36.82</v>
      </c>
      <c r="F17" s="137"/>
      <c r="G17" s="137"/>
      <c r="H17" s="137"/>
      <c r="I17" s="137"/>
      <c r="J17" s="136"/>
      <c r="K17" s="136"/>
      <c r="L17" s="136"/>
      <c r="M17" s="136"/>
    </row>
    <row r="18" ht="20" customHeight="1" spans="1:13">
      <c r="A18" s="153" t="s">
        <v>372</v>
      </c>
      <c r="B18" s="154" t="s">
        <v>373</v>
      </c>
      <c r="C18" s="151">
        <v>39.17</v>
      </c>
      <c r="D18" s="136"/>
      <c r="E18" s="151">
        <v>39.17</v>
      </c>
      <c r="F18" s="137"/>
      <c r="G18" s="137"/>
      <c r="H18" s="137"/>
      <c r="I18" s="137"/>
      <c r="J18" s="136"/>
      <c r="K18" s="136"/>
      <c r="L18" s="136"/>
      <c r="M18" s="136"/>
    </row>
    <row r="19" ht="20" customHeight="1" spans="1:13">
      <c r="A19" s="155">
        <v>211</v>
      </c>
      <c r="B19" s="156" t="s">
        <v>374</v>
      </c>
      <c r="C19" s="151">
        <v>83.5</v>
      </c>
      <c r="D19" s="138"/>
      <c r="E19" s="151">
        <v>83.5</v>
      </c>
      <c r="F19" s="141"/>
      <c r="G19" s="141"/>
      <c r="H19" s="141"/>
      <c r="I19" s="141"/>
      <c r="J19" s="138"/>
      <c r="K19" s="138"/>
      <c r="L19" s="138"/>
      <c r="M19" s="138"/>
    </row>
    <row r="20" ht="20" customHeight="1" spans="1:13">
      <c r="A20" s="155">
        <v>21105</v>
      </c>
      <c r="B20" s="156" t="s">
        <v>375</v>
      </c>
      <c r="C20" s="151">
        <v>83.5</v>
      </c>
      <c r="D20" s="138"/>
      <c r="E20" s="151">
        <v>83.5</v>
      </c>
      <c r="F20" s="141"/>
      <c r="G20" s="141"/>
      <c r="H20" s="141"/>
      <c r="I20" s="141"/>
      <c r="J20" s="138"/>
      <c r="K20" s="138"/>
      <c r="L20" s="138"/>
      <c r="M20" s="138"/>
    </row>
    <row r="21" ht="20" customHeight="1" spans="1:13">
      <c r="A21" s="155">
        <v>2110501</v>
      </c>
      <c r="B21" s="156" t="s">
        <v>376</v>
      </c>
      <c r="C21" s="151">
        <v>83.5</v>
      </c>
      <c r="D21" s="138"/>
      <c r="E21" s="151">
        <v>83.5</v>
      </c>
      <c r="F21" s="141"/>
      <c r="G21" s="141"/>
      <c r="H21" s="141"/>
      <c r="I21" s="141"/>
      <c r="J21" s="138"/>
      <c r="K21" s="138"/>
      <c r="L21" s="138"/>
      <c r="M21" s="138"/>
    </row>
    <row r="22" ht="20" customHeight="1" spans="1:13">
      <c r="A22" s="157" t="s">
        <v>377</v>
      </c>
      <c r="B22" s="158" t="s">
        <v>378</v>
      </c>
      <c r="C22" s="151">
        <v>908.68</v>
      </c>
      <c r="D22" s="138"/>
      <c r="E22" s="151">
        <v>908.68</v>
      </c>
      <c r="F22" s="141"/>
      <c r="G22" s="141"/>
      <c r="H22" s="141"/>
      <c r="I22" s="141"/>
      <c r="J22" s="138"/>
      <c r="K22" s="138"/>
      <c r="L22" s="138"/>
      <c r="M22" s="141"/>
    </row>
    <row r="23" ht="20" customHeight="1" spans="1:13">
      <c r="A23" s="157" t="s">
        <v>379</v>
      </c>
      <c r="B23" s="158" t="s">
        <v>380</v>
      </c>
      <c r="C23" s="151">
        <v>908.68</v>
      </c>
      <c r="D23" s="138"/>
      <c r="E23" s="151">
        <v>908.68</v>
      </c>
      <c r="F23" s="141"/>
      <c r="G23" s="141"/>
      <c r="H23" s="141"/>
      <c r="I23" s="141"/>
      <c r="J23" s="138"/>
      <c r="K23" s="138"/>
      <c r="L23" s="138"/>
      <c r="M23" s="141"/>
    </row>
    <row r="24" ht="20" customHeight="1" spans="1:13">
      <c r="A24" s="157" t="s">
        <v>381</v>
      </c>
      <c r="B24" s="158" t="s">
        <v>382</v>
      </c>
      <c r="C24" s="151">
        <v>784.55</v>
      </c>
      <c r="D24" s="138"/>
      <c r="E24" s="151">
        <v>784.55</v>
      </c>
      <c r="F24" s="141"/>
      <c r="G24" s="141"/>
      <c r="H24" s="141"/>
      <c r="I24" s="141"/>
      <c r="J24" s="138"/>
      <c r="K24" s="138"/>
      <c r="L24" s="138"/>
      <c r="M24" s="141"/>
    </row>
    <row r="25" ht="20" customHeight="1" spans="1:13">
      <c r="A25" s="157" t="s">
        <v>383</v>
      </c>
      <c r="B25" s="158" t="s">
        <v>384</v>
      </c>
      <c r="C25" s="151">
        <v>124.13</v>
      </c>
      <c r="D25" s="138"/>
      <c r="E25" s="151">
        <v>124.13</v>
      </c>
      <c r="F25" s="141"/>
      <c r="G25" s="141"/>
      <c r="H25" s="141"/>
      <c r="I25" s="141"/>
      <c r="J25" s="138"/>
      <c r="K25" s="138"/>
      <c r="L25" s="138"/>
      <c r="M25" s="141"/>
    </row>
    <row r="26" ht="20" customHeight="1" spans="1:13">
      <c r="A26" s="157" t="s">
        <v>385</v>
      </c>
      <c r="B26" s="158" t="s">
        <v>386</v>
      </c>
      <c r="C26" s="151">
        <v>45.7</v>
      </c>
      <c r="D26" s="138"/>
      <c r="E26" s="151">
        <v>45.7</v>
      </c>
      <c r="F26" s="141"/>
      <c r="G26" s="141"/>
      <c r="H26" s="141"/>
      <c r="I26" s="141"/>
      <c r="J26" s="138"/>
      <c r="K26" s="138"/>
      <c r="L26" s="138"/>
      <c r="M26" s="141"/>
    </row>
    <row r="27" ht="20" customHeight="1" spans="1:13">
      <c r="A27" s="157" t="s">
        <v>387</v>
      </c>
      <c r="B27" s="158" t="s">
        <v>388</v>
      </c>
      <c r="C27" s="159">
        <v>45.7</v>
      </c>
      <c r="D27" s="138"/>
      <c r="E27" s="159">
        <v>45.7</v>
      </c>
      <c r="F27" s="141"/>
      <c r="G27" s="141"/>
      <c r="H27" s="141"/>
      <c r="I27" s="141"/>
      <c r="J27" s="138"/>
      <c r="K27" s="138"/>
      <c r="L27" s="138"/>
      <c r="M27" s="141"/>
    </row>
    <row r="28" ht="20" customHeight="1" spans="1:13">
      <c r="A28" s="160" t="s">
        <v>389</v>
      </c>
      <c r="B28" s="161" t="s">
        <v>390</v>
      </c>
      <c r="C28" s="162">
        <v>45.7</v>
      </c>
      <c r="D28" s="136"/>
      <c r="E28" s="162">
        <v>45.7</v>
      </c>
      <c r="F28" s="137"/>
      <c r="G28" s="137"/>
      <c r="H28" s="137"/>
      <c r="I28" s="137"/>
      <c r="J28" s="136"/>
      <c r="K28" s="136"/>
      <c r="L28" s="136"/>
      <c r="M28" s="137"/>
    </row>
    <row r="29" customHeight="1" spans="2:3">
      <c r="B29" s="35"/>
      <c r="C29" s="35"/>
    </row>
    <row r="30" customHeight="1" spans="2:13">
      <c r="B30" s="35"/>
      <c r="M30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topLeftCell="A5" workbookViewId="0">
      <selection activeCell="F23" sqref="F23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391</v>
      </c>
      <c r="B1" s="35"/>
    </row>
    <row r="2" s="57" customFormat="1" ht="44.25" customHeight="1" spans="1:8">
      <c r="A2" s="128" t="s">
        <v>392</v>
      </c>
      <c r="B2" s="128"/>
      <c r="C2" s="128"/>
      <c r="D2" s="128"/>
      <c r="E2" s="128"/>
      <c r="F2" s="128"/>
      <c r="G2" s="128"/>
      <c r="H2" s="128"/>
    </row>
    <row r="3" ht="20.1" customHeight="1" spans="1:8">
      <c r="A3" s="129"/>
      <c r="B3" s="130"/>
      <c r="C3" s="131"/>
      <c r="D3" s="131"/>
      <c r="E3" s="131"/>
      <c r="F3" s="131"/>
      <c r="G3" s="131"/>
      <c r="H3" s="132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341</v>
      </c>
      <c r="B5" s="41"/>
      <c r="C5" s="6" t="s">
        <v>342</v>
      </c>
      <c r="D5" s="6" t="s">
        <v>393</v>
      </c>
      <c r="E5" s="6" t="s">
        <v>394</v>
      </c>
      <c r="F5" s="6" t="s">
        <v>395</v>
      </c>
      <c r="G5" s="6" t="s">
        <v>396</v>
      </c>
      <c r="H5" s="6" t="s">
        <v>397</v>
      </c>
    </row>
    <row r="6" ht="36" customHeight="1" spans="1:8">
      <c r="A6" s="133" t="s">
        <v>352</v>
      </c>
      <c r="B6" s="134" t="s">
        <v>353</v>
      </c>
      <c r="C6" s="6"/>
      <c r="D6" s="6"/>
      <c r="E6" s="6"/>
      <c r="F6" s="6"/>
      <c r="G6" s="6"/>
      <c r="H6" s="6"/>
    </row>
    <row r="7" ht="23" customHeight="1" spans="1:8">
      <c r="A7" s="133" t="s">
        <v>342</v>
      </c>
      <c r="B7" s="133"/>
      <c r="C7" s="79">
        <v>1440.61</v>
      </c>
      <c r="D7" s="79">
        <v>1226.3</v>
      </c>
      <c r="E7" s="79">
        <v>214.31</v>
      </c>
      <c r="F7" s="46"/>
      <c r="G7" s="46"/>
      <c r="H7" s="46"/>
    </row>
    <row r="8" ht="22" customHeight="1" spans="1:8">
      <c r="A8" s="82" t="s">
        <v>354</v>
      </c>
      <c r="B8" s="80" t="s">
        <v>355</v>
      </c>
      <c r="C8" s="85">
        <v>326.74</v>
      </c>
      <c r="D8" s="81">
        <v>326.74</v>
      </c>
      <c r="E8" s="81"/>
      <c r="F8" s="135"/>
      <c r="G8" s="135"/>
      <c r="H8" s="135"/>
    </row>
    <row r="9" ht="29" customHeight="1" spans="1:8">
      <c r="A9" s="82">
        <v>20801</v>
      </c>
      <c r="B9" s="83" t="s">
        <v>356</v>
      </c>
      <c r="C9" s="85">
        <v>0.2</v>
      </c>
      <c r="D9" s="81"/>
      <c r="E9" s="81">
        <v>0.2</v>
      </c>
      <c r="F9" s="135"/>
      <c r="G9" s="135"/>
      <c r="H9" s="135"/>
    </row>
    <row r="10" ht="32" customHeight="1" spans="1:8">
      <c r="A10" s="82">
        <v>2080199</v>
      </c>
      <c r="B10" s="83" t="s">
        <v>357</v>
      </c>
      <c r="C10" s="85">
        <v>0.2</v>
      </c>
      <c r="D10" s="81"/>
      <c r="E10" s="81">
        <v>0.2</v>
      </c>
      <c r="F10" s="135"/>
      <c r="G10" s="135"/>
      <c r="H10" s="135"/>
    </row>
    <row r="11" ht="20" customHeight="1" spans="1:8">
      <c r="A11" s="84" t="s">
        <v>398</v>
      </c>
      <c r="B11" s="83" t="s">
        <v>399</v>
      </c>
      <c r="C11" s="85">
        <v>326.54</v>
      </c>
      <c r="D11" s="81">
        <v>326.54</v>
      </c>
      <c r="E11" s="81"/>
      <c r="F11" s="136"/>
      <c r="G11" s="136"/>
      <c r="H11" s="136"/>
    </row>
    <row r="12" ht="20" customHeight="1" spans="1:8">
      <c r="A12" s="84" t="s">
        <v>400</v>
      </c>
      <c r="B12" s="83" t="s">
        <v>401</v>
      </c>
      <c r="C12" s="85">
        <v>86.46</v>
      </c>
      <c r="D12" s="81">
        <v>86.46</v>
      </c>
      <c r="E12" s="81"/>
      <c r="F12" s="136"/>
      <c r="G12" s="136"/>
      <c r="H12" s="136"/>
    </row>
    <row r="13" ht="20" customHeight="1" spans="1:8">
      <c r="A13" s="84" t="s">
        <v>402</v>
      </c>
      <c r="B13" s="83" t="s">
        <v>403</v>
      </c>
      <c r="C13" s="85">
        <v>43.23</v>
      </c>
      <c r="D13" s="81">
        <v>43.23</v>
      </c>
      <c r="E13" s="81"/>
      <c r="F13" s="136"/>
      <c r="G13" s="136"/>
      <c r="H13" s="136"/>
    </row>
    <row r="14" ht="20" customHeight="1" spans="1:9">
      <c r="A14" s="84" t="s">
        <v>404</v>
      </c>
      <c r="B14" s="83" t="s">
        <v>405</v>
      </c>
      <c r="C14" s="85">
        <v>196.85</v>
      </c>
      <c r="D14" s="81">
        <v>196.85</v>
      </c>
      <c r="E14" s="81"/>
      <c r="F14" s="136"/>
      <c r="G14" s="136"/>
      <c r="H14" s="136"/>
      <c r="I14" s="35"/>
    </row>
    <row r="15" ht="20" customHeight="1" spans="1:8">
      <c r="A15" s="82" t="s">
        <v>366</v>
      </c>
      <c r="B15" s="80" t="s">
        <v>367</v>
      </c>
      <c r="C15" s="85">
        <v>75.99</v>
      </c>
      <c r="D15" s="81">
        <v>75.99</v>
      </c>
      <c r="E15" s="81"/>
      <c r="F15" s="136"/>
      <c r="G15" s="136"/>
      <c r="H15" s="136"/>
    </row>
    <row r="16" ht="20" customHeight="1" spans="1:8">
      <c r="A16" s="84" t="s">
        <v>406</v>
      </c>
      <c r="B16" s="83" t="s">
        <v>407</v>
      </c>
      <c r="C16" s="85">
        <v>75.99</v>
      </c>
      <c r="D16" s="81">
        <v>75.99</v>
      </c>
      <c r="E16" s="81"/>
      <c r="F16" s="136"/>
      <c r="G16" s="136"/>
      <c r="H16" s="137"/>
    </row>
    <row r="17" ht="20" customHeight="1" spans="1:9">
      <c r="A17" s="84" t="s">
        <v>408</v>
      </c>
      <c r="B17" s="83" t="s">
        <v>409</v>
      </c>
      <c r="C17" s="85">
        <v>36.82</v>
      </c>
      <c r="D17" s="81">
        <v>36.82</v>
      </c>
      <c r="E17" s="81"/>
      <c r="F17" s="136"/>
      <c r="G17" s="136"/>
      <c r="H17" s="137"/>
      <c r="I17" s="35"/>
    </row>
    <row r="18" ht="20" customHeight="1" spans="1:8">
      <c r="A18" s="84" t="s">
        <v>410</v>
      </c>
      <c r="B18" s="83" t="s">
        <v>411</v>
      </c>
      <c r="C18" s="85">
        <v>39.17</v>
      </c>
      <c r="D18" s="81">
        <v>39.17</v>
      </c>
      <c r="E18" s="81"/>
      <c r="F18" s="136"/>
      <c r="G18" s="136"/>
      <c r="H18" s="136"/>
    </row>
    <row r="19" ht="20" customHeight="1" spans="1:8">
      <c r="A19" s="84">
        <v>211</v>
      </c>
      <c r="B19" s="84" t="s">
        <v>374</v>
      </c>
      <c r="C19" s="85">
        <v>83.5</v>
      </c>
      <c r="D19" s="81"/>
      <c r="E19" s="81">
        <v>83.5</v>
      </c>
      <c r="F19" s="138"/>
      <c r="G19" s="138"/>
      <c r="H19" s="138"/>
    </row>
    <row r="20" ht="20" customHeight="1" spans="1:8">
      <c r="A20" s="84">
        <v>21105</v>
      </c>
      <c r="B20" s="84" t="s">
        <v>375</v>
      </c>
      <c r="C20" s="85">
        <v>83.5</v>
      </c>
      <c r="D20" s="81"/>
      <c r="E20" s="81">
        <v>83.5</v>
      </c>
      <c r="F20" s="138"/>
      <c r="G20" s="138"/>
      <c r="H20" s="138"/>
    </row>
    <row r="21" ht="20" customHeight="1" spans="1:8">
      <c r="A21" s="84">
        <v>2110501</v>
      </c>
      <c r="B21" s="84" t="s">
        <v>376</v>
      </c>
      <c r="C21" s="85">
        <v>83.5</v>
      </c>
      <c r="D21" s="81"/>
      <c r="E21" s="81">
        <v>83.5</v>
      </c>
      <c r="F21" s="138"/>
      <c r="G21" s="138"/>
      <c r="H21" s="138"/>
    </row>
    <row r="22" ht="20" customHeight="1" spans="1:8">
      <c r="A22" s="139" t="s">
        <v>377</v>
      </c>
      <c r="B22" s="140" t="s">
        <v>378</v>
      </c>
      <c r="C22" s="85">
        <v>908.68</v>
      </c>
      <c r="D22" s="81">
        <v>778.07</v>
      </c>
      <c r="E22" s="81">
        <v>130.61</v>
      </c>
      <c r="F22" s="138"/>
      <c r="G22" s="138"/>
      <c r="H22" s="141"/>
    </row>
    <row r="23" ht="20" customHeight="1" spans="1:8">
      <c r="A23" s="139" t="s">
        <v>412</v>
      </c>
      <c r="B23" s="140" t="s">
        <v>413</v>
      </c>
      <c r="C23" s="85">
        <v>908.68</v>
      </c>
      <c r="D23" s="81">
        <v>778.07</v>
      </c>
      <c r="E23" s="81">
        <v>130.61</v>
      </c>
      <c r="F23" s="138"/>
      <c r="G23" s="138"/>
      <c r="H23" s="141"/>
    </row>
    <row r="24" ht="20" customHeight="1" spans="1:8">
      <c r="A24" s="139" t="s">
        <v>414</v>
      </c>
      <c r="B24" s="140" t="s">
        <v>415</v>
      </c>
      <c r="C24" s="85">
        <v>784.55</v>
      </c>
      <c r="D24" s="81">
        <v>778.07</v>
      </c>
      <c r="E24" s="81">
        <v>6.48</v>
      </c>
      <c r="F24" s="138"/>
      <c r="G24" s="138"/>
      <c r="H24" s="141"/>
    </row>
    <row r="25" ht="20" customHeight="1" spans="1:8">
      <c r="A25" s="139" t="s">
        <v>416</v>
      </c>
      <c r="B25" s="140" t="s">
        <v>417</v>
      </c>
      <c r="C25" s="85">
        <v>124.13</v>
      </c>
      <c r="D25" s="81"/>
      <c r="E25" s="81">
        <v>124.13</v>
      </c>
      <c r="F25" s="138"/>
      <c r="G25" s="138"/>
      <c r="H25" s="141"/>
    </row>
    <row r="26" ht="20" customHeight="1" spans="1:8">
      <c r="A26" s="139" t="s">
        <v>385</v>
      </c>
      <c r="B26" s="140" t="s">
        <v>386</v>
      </c>
      <c r="C26" s="85">
        <v>45.7</v>
      </c>
      <c r="D26" s="81">
        <v>45.7</v>
      </c>
      <c r="E26" s="81"/>
      <c r="F26" s="138"/>
      <c r="G26" s="138"/>
      <c r="H26" s="141"/>
    </row>
    <row r="27" ht="20" customHeight="1" spans="1:8">
      <c r="A27" s="139" t="s">
        <v>418</v>
      </c>
      <c r="B27" s="140" t="s">
        <v>419</v>
      </c>
      <c r="C27" s="142">
        <v>45.7</v>
      </c>
      <c r="D27" s="81">
        <v>45.7</v>
      </c>
      <c r="E27" s="81"/>
      <c r="F27" s="138"/>
      <c r="G27" s="138"/>
      <c r="H27" s="141"/>
    </row>
    <row r="28" ht="20" customHeight="1" spans="1:8">
      <c r="A28" s="143" t="s">
        <v>420</v>
      </c>
      <c r="B28" s="144" t="s">
        <v>421</v>
      </c>
      <c r="C28" s="145">
        <v>45.7</v>
      </c>
      <c r="D28" s="81">
        <v>45.7</v>
      </c>
      <c r="E28" s="81"/>
      <c r="F28" s="136"/>
      <c r="G28" s="136"/>
      <c r="H28" s="13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8" sqref="E8:E12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2" t="s">
        <v>422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423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342</v>
      </c>
      <c r="E6" s="100" t="s">
        <v>424</v>
      </c>
      <c r="F6" s="100" t="s">
        <v>425</v>
      </c>
      <c r="G6" s="100" t="s">
        <v>426</v>
      </c>
    </row>
    <row r="7" s="88" customFormat="1" customHeight="1" spans="1:7">
      <c r="A7" s="101" t="s">
        <v>427</v>
      </c>
      <c r="B7" s="102">
        <v>1440.61</v>
      </c>
      <c r="C7" s="103" t="s">
        <v>428</v>
      </c>
      <c r="D7" s="104">
        <v>1440.61</v>
      </c>
      <c r="E7" s="104">
        <v>1440.61</v>
      </c>
      <c r="F7" s="104"/>
      <c r="G7" s="104"/>
    </row>
    <row r="8" s="88" customFormat="1" customHeight="1" spans="1:7">
      <c r="A8" s="105" t="s">
        <v>429</v>
      </c>
      <c r="B8" s="106">
        <v>1440.61</v>
      </c>
      <c r="C8" s="80" t="s">
        <v>355</v>
      </c>
      <c r="D8" s="107">
        <v>326.54</v>
      </c>
      <c r="E8" s="107">
        <v>326.74</v>
      </c>
      <c r="F8" s="108"/>
      <c r="G8" s="108"/>
    </row>
    <row r="9" s="88" customFormat="1" customHeight="1" spans="1:7">
      <c r="A9" s="105" t="s">
        <v>430</v>
      </c>
      <c r="B9" s="109"/>
      <c r="C9" s="80" t="s">
        <v>367</v>
      </c>
      <c r="D9" s="107">
        <v>75.99</v>
      </c>
      <c r="E9" s="107">
        <v>75.99</v>
      </c>
      <c r="F9" s="108"/>
      <c r="G9" s="108"/>
    </row>
    <row r="10" s="88" customFormat="1" customHeight="1" spans="1:7">
      <c r="A10" s="110" t="s">
        <v>431</v>
      </c>
      <c r="B10" s="111"/>
      <c r="C10" s="80" t="s">
        <v>378</v>
      </c>
      <c r="D10" s="107">
        <v>908.68</v>
      </c>
      <c r="E10" s="107">
        <v>908.68</v>
      </c>
      <c r="F10" s="108"/>
      <c r="G10" s="108"/>
    </row>
    <row r="11" s="88" customFormat="1" customHeight="1" spans="1:7">
      <c r="A11" s="112" t="s">
        <v>432</v>
      </c>
      <c r="B11" s="113"/>
      <c r="C11" s="80" t="s">
        <v>386</v>
      </c>
      <c r="D11" s="107">
        <v>45.7</v>
      </c>
      <c r="E11" s="107">
        <v>45.7</v>
      </c>
      <c r="F11" s="108"/>
      <c r="G11" s="108"/>
    </row>
    <row r="12" s="88" customFormat="1" customHeight="1" spans="1:7">
      <c r="A12" s="105" t="s">
        <v>429</v>
      </c>
      <c r="B12" s="106"/>
      <c r="C12" s="33" t="s">
        <v>374</v>
      </c>
      <c r="D12" s="108">
        <v>83.5</v>
      </c>
      <c r="E12" s="108">
        <v>83.5</v>
      </c>
      <c r="F12" s="108"/>
      <c r="G12" s="108"/>
    </row>
    <row r="13" s="88" customFormat="1" customHeight="1" spans="1:7">
      <c r="A13" s="105" t="s">
        <v>430</v>
      </c>
      <c r="B13" s="109"/>
      <c r="D13" s="108"/>
      <c r="E13" s="108"/>
      <c r="F13" s="108"/>
      <c r="G13" s="108"/>
    </row>
    <row r="14" s="88" customFormat="1" customHeight="1" spans="1:13">
      <c r="A14" s="105" t="s">
        <v>431</v>
      </c>
      <c r="B14" s="111"/>
      <c r="C14" s="114" t="s">
        <v>433</v>
      </c>
      <c r="D14" s="108"/>
      <c r="E14" s="108"/>
      <c r="F14" s="108"/>
      <c r="G14" s="108"/>
      <c r="M14" s="127"/>
    </row>
    <row r="15" s="88" customFormat="1" customHeight="1" spans="1:7">
      <c r="A15" s="115"/>
      <c r="B15" s="116"/>
      <c r="C15" s="117"/>
      <c r="D15" s="118"/>
      <c r="E15" s="118"/>
      <c r="F15" s="118"/>
      <c r="G15" s="118"/>
    </row>
    <row r="16" s="88" customFormat="1" customHeight="1" spans="1:7">
      <c r="A16" s="115"/>
      <c r="B16" s="116"/>
      <c r="C16" s="119"/>
      <c r="D16" s="120"/>
      <c r="E16" s="121"/>
      <c r="F16" s="121">
        <f>B9+B13-F7</f>
        <v>0</v>
      </c>
      <c r="G16" s="121">
        <f>B10+B14-G7</f>
        <v>0</v>
      </c>
    </row>
    <row r="17" s="88" customFormat="1" customHeight="1" spans="1:7">
      <c r="A17" s="122"/>
      <c r="B17" s="123"/>
      <c r="C17" s="123"/>
      <c r="D17" s="121"/>
      <c r="E17" s="121"/>
      <c r="F17" s="121"/>
      <c r="G17" s="124"/>
    </row>
    <row r="18" s="88" customFormat="1" customHeight="1" spans="1:7">
      <c r="A18" s="125" t="s">
        <v>337</v>
      </c>
      <c r="B18" s="126">
        <f>B7+B11</f>
        <v>1440.61</v>
      </c>
      <c r="C18" s="126" t="s">
        <v>338</v>
      </c>
      <c r="D18" s="121">
        <f>SUM(D7+D16)</f>
        <v>1440.61</v>
      </c>
      <c r="E18" s="121">
        <f>SUM(E7+E16)</f>
        <v>1440.61</v>
      </c>
      <c r="F18" s="121">
        <f>SUM(F7+F16)</f>
        <v>0</v>
      </c>
      <c r="G18" s="12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topLeftCell="A8" workbookViewId="0">
      <selection activeCell="G29" sqref="G29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434</v>
      </c>
    </row>
    <row r="2" s="57" customFormat="1" ht="36" customHeight="1" spans="1:6">
      <c r="A2" s="59" t="s">
        <v>435</v>
      </c>
      <c r="B2" s="74"/>
      <c r="C2" s="75"/>
      <c r="D2" s="74"/>
      <c r="E2" s="74"/>
      <c r="F2" s="74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6" t="s">
        <v>313</v>
      </c>
    </row>
    <row r="5" ht="30" customHeight="1" spans="1:6">
      <c r="A5" s="41" t="s">
        <v>341</v>
      </c>
      <c r="B5" s="41"/>
      <c r="C5" s="77" t="s">
        <v>436</v>
      </c>
      <c r="D5" s="41" t="s">
        <v>437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438</v>
      </c>
      <c r="E6" s="43" t="s">
        <v>393</v>
      </c>
      <c r="F6" s="43" t="s">
        <v>394</v>
      </c>
    </row>
    <row r="7" ht="30" customHeight="1" spans="1:6">
      <c r="A7" s="54" t="s">
        <v>342</v>
      </c>
      <c r="B7" s="44"/>
      <c r="C7" s="78"/>
      <c r="D7" s="79">
        <v>1440.61</v>
      </c>
      <c r="E7" s="79">
        <v>1226.3</v>
      </c>
      <c r="F7" s="79">
        <v>214.31</v>
      </c>
    </row>
    <row r="8" ht="30" customHeight="1" spans="1:6">
      <c r="A8" s="80" t="s">
        <v>439</v>
      </c>
      <c r="B8" s="80" t="s">
        <v>440</v>
      </c>
      <c r="C8" s="81">
        <v>5.6</v>
      </c>
      <c r="D8" s="79"/>
      <c r="E8" s="79"/>
      <c r="F8" s="79"/>
    </row>
    <row r="9" ht="30" customHeight="1" spans="1:6">
      <c r="A9" s="80" t="s">
        <v>441</v>
      </c>
      <c r="B9" s="80" t="s">
        <v>442</v>
      </c>
      <c r="C9" s="81">
        <v>5.6</v>
      </c>
      <c r="D9" s="79"/>
      <c r="E9" s="79"/>
      <c r="F9" s="79"/>
    </row>
    <row r="10" ht="30" customHeight="1" spans="1:6">
      <c r="A10" s="80" t="s">
        <v>443</v>
      </c>
      <c r="B10" s="80" t="s">
        <v>444</v>
      </c>
      <c r="C10" s="81">
        <v>5.6</v>
      </c>
      <c r="D10" s="79"/>
      <c r="E10" s="79"/>
      <c r="F10" s="79"/>
    </row>
    <row r="11" ht="30" customHeight="1" spans="1:6">
      <c r="A11" s="82" t="s">
        <v>354</v>
      </c>
      <c r="B11" s="80" t="s">
        <v>355</v>
      </c>
      <c r="C11" s="81">
        <v>297.58</v>
      </c>
      <c r="D11" s="81">
        <v>326.74</v>
      </c>
      <c r="E11" s="81">
        <v>326.74</v>
      </c>
      <c r="F11" s="81"/>
    </row>
    <row r="12" ht="30" customHeight="1" spans="1:6">
      <c r="A12" s="82">
        <v>20801</v>
      </c>
      <c r="B12" s="83" t="s">
        <v>356</v>
      </c>
      <c r="C12" s="81"/>
      <c r="D12" s="81">
        <v>0.2</v>
      </c>
      <c r="E12" s="81"/>
      <c r="F12" s="81">
        <v>0.2</v>
      </c>
    </row>
    <row r="13" ht="30" customHeight="1" spans="1:6">
      <c r="A13" s="82">
        <v>2080199</v>
      </c>
      <c r="B13" s="83" t="s">
        <v>357</v>
      </c>
      <c r="C13" s="81"/>
      <c r="D13" s="81">
        <v>0.2</v>
      </c>
      <c r="E13" s="81"/>
      <c r="F13" s="81">
        <v>0.2</v>
      </c>
    </row>
    <row r="14" ht="30" customHeight="1" spans="1:6">
      <c r="A14" s="84" t="s">
        <v>398</v>
      </c>
      <c r="B14" s="83" t="s">
        <v>399</v>
      </c>
      <c r="C14" s="81">
        <v>297.58</v>
      </c>
      <c r="D14" s="85">
        <v>326.54</v>
      </c>
      <c r="E14" s="81">
        <v>326.54</v>
      </c>
      <c r="F14" s="81"/>
    </row>
    <row r="15" ht="30" customHeight="1" spans="1:6">
      <c r="A15" s="84" t="s">
        <v>400</v>
      </c>
      <c r="B15" s="83" t="s">
        <v>401</v>
      </c>
      <c r="C15" s="81">
        <v>59.78</v>
      </c>
      <c r="D15" s="81">
        <v>86.46</v>
      </c>
      <c r="E15" s="81">
        <v>86.46</v>
      </c>
      <c r="F15" s="81"/>
    </row>
    <row r="16" ht="30" customHeight="1" spans="1:6">
      <c r="A16" s="84" t="s">
        <v>402</v>
      </c>
      <c r="B16" s="83" t="s">
        <v>403</v>
      </c>
      <c r="C16" s="81">
        <v>29.89</v>
      </c>
      <c r="D16" s="81">
        <v>43.23</v>
      </c>
      <c r="E16" s="81">
        <v>43.23</v>
      </c>
      <c r="F16" s="81"/>
    </row>
    <row r="17" ht="30" customHeight="1" spans="1:6">
      <c r="A17" s="84" t="s">
        <v>404</v>
      </c>
      <c r="B17" s="83" t="s">
        <v>405</v>
      </c>
      <c r="C17" s="81">
        <v>207.91</v>
      </c>
      <c r="D17" s="81">
        <v>196.85</v>
      </c>
      <c r="E17" s="81">
        <v>196.85</v>
      </c>
      <c r="F17" s="81"/>
    </row>
    <row r="18" ht="30" customHeight="1" spans="1:6">
      <c r="A18" s="82" t="s">
        <v>366</v>
      </c>
      <c r="B18" s="80" t="s">
        <v>367</v>
      </c>
      <c r="C18" s="81">
        <v>77.08</v>
      </c>
      <c r="D18" s="81">
        <v>75.99</v>
      </c>
      <c r="E18" s="81">
        <v>75.99</v>
      </c>
      <c r="F18" s="81"/>
    </row>
    <row r="19" ht="30" customHeight="1" spans="1:6">
      <c r="A19" s="84" t="s">
        <v>406</v>
      </c>
      <c r="B19" s="83" t="s">
        <v>407</v>
      </c>
      <c r="C19" s="81">
        <v>77.08</v>
      </c>
      <c r="D19" s="81">
        <v>75.99</v>
      </c>
      <c r="E19" s="81">
        <v>75.99</v>
      </c>
      <c r="F19" s="81"/>
    </row>
    <row r="20" ht="30" customHeight="1" spans="1:6">
      <c r="A20" s="84" t="s">
        <v>408</v>
      </c>
      <c r="B20" s="83" t="s">
        <v>409</v>
      </c>
      <c r="C20" s="81">
        <v>37.36</v>
      </c>
      <c r="D20" s="81">
        <v>36.82</v>
      </c>
      <c r="E20" s="81">
        <v>36.82</v>
      </c>
      <c r="F20" s="81"/>
    </row>
    <row r="21" ht="30" customHeight="1" spans="1:6">
      <c r="A21" s="86" t="s">
        <v>410</v>
      </c>
      <c r="B21" s="87" t="s">
        <v>411</v>
      </c>
      <c r="C21" s="81">
        <v>39.71</v>
      </c>
      <c r="D21" s="81">
        <v>39.17</v>
      </c>
      <c r="E21" s="81">
        <v>39.17</v>
      </c>
      <c r="F21" s="81"/>
    </row>
    <row r="22" ht="30" customHeight="1" spans="1:6">
      <c r="A22" s="84">
        <v>211</v>
      </c>
      <c r="B22" s="84" t="s">
        <v>374</v>
      </c>
      <c r="C22" s="81">
        <v>27.9</v>
      </c>
      <c r="D22" s="81">
        <v>83.5</v>
      </c>
      <c r="E22" s="81"/>
      <c r="F22" s="81">
        <v>83.5</v>
      </c>
    </row>
    <row r="23" ht="30" customHeight="1" spans="1:6">
      <c r="A23" s="84">
        <v>21105</v>
      </c>
      <c r="B23" s="84" t="s">
        <v>375</v>
      </c>
      <c r="C23" s="81">
        <v>27.9</v>
      </c>
      <c r="D23" s="81">
        <v>83.5</v>
      </c>
      <c r="E23" s="81"/>
      <c r="F23" s="81">
        <v>83.5</v>
      </c>
    </row>
    <row r="24" ht="30" customHeight="1" spans="1:6">
      <c r="A24" s="84">
        <v>2110501</v>
      </c>
      <c r="B24" s="84" t="s">
        <v>376</v>
      </c>
      <c r="C24" s="81">
        <v>1.61</v>
      </c>
      <c r="D24" s="81">
        <v>83.5</v>
      </c>
      <c r="E24" s="81"/>
      <c r="F24" s="81">
        <v>83.5</v>
      </c>
    </row>
    <row r="25" ht="30" customHeight="1" spans="1:6">
      <c r="A25" s="84">
        <v>2110502</v>
      </c>
      <c r="B25" s="84" t="s">
        <v>445</v>
      </c>
      <c r="C25" s="81">
        <v>26.29</v>
      </c>
      <c r="D25" s="81"/>
      <c r="E25" s="81"/>
      <c r="F25" s="81"/>
    </row>
    <row r="26" ht="30" customHeight="1" spans="1:6">
      <c r="A26" s="84" t="s">
        <v>377</v>
      </c>
      <c r="B26" s="83" t="s">
        <v>378</v>
      </c>
      <c r="C26" s="81">
        <v>951.52</v>
      </c>
      <c r="D26" s="81">
        <v>908.68</v>
      </c>
      <c r="E26" s="81">
        <v>778.07</v>
      </c>
      <c r="F26" s="81">
        <v>130.61</v>
      </c>
    </row>
    <row r="27" ht="30" customHeight="1" spans="1:6">
      <c r="A27" s="84" t="s">
        <v>412</v>
      </c>
      <c r="B27" s="83" t="s">
        <v>413</v>
      </c>
      <c r="C27" s="81">
        <v>951.52</v>
      </c>
      <c r="D27" s="81">
        <v>908.68</v>
      </c>
      <c r="E27" s="81">
        <v>778.07</v>
      </c>
      <c r="F27" s="81">
        <v>130.61</v>
      </c>
    </row>
    <row r="28" ht="30" customHeight="1" spans="1:6">
      <c r="A28" s="84" t="s">
        <v>414</v>
      </c>
      <c r="B28" s="83" t="s">
        <v>415</v>
      </c>
      <c r="C28" s="81">
        <v>809.76</v>
      </c>
      <c r="D28" s="81">
        <v>784.55</v>
      </c>
      <c r="E28" s="81">
        <v>778.07</v>
      </c>
      <c r="F28" s="81">
        <v>6.48</v>
      </c>
    </row>
    <row r="29" ht="30" customHeight="1" spans="1:6">
      <c r="A29" s="84" t="s">
        <v>416</v>
      </c>
      <c r="B29" s="83" t="s">
        <v>417</v>
      </c>
      <c r="C29" s="81">
        <v>141.76</v>
      </c>
      <c r="D29" s="81">
        <v>124.13</v>
      </c>
      <c r="E29" s="81"/>
      <c r="F29" s="81">
        <v>124.13</v>
      </c>
    </row>
    <row r="30" ht="30" customHeight="1" spans="1:6">
      <c r="A30" s="84" t="s">
        <v>385</v>
      </c>
      <c r="B30" s="83" t="s">
        <v>386</v>
      </c>
      <c r="C30" s="81">
        <v>43.3</v>
      </c>
      <c r="D30" s="81">
        <v>45.7</v>
      </c>
      <c r="E30" s="81">
        <v>45.7</v>
      </c>
      <c r="F30" s="81"/>
    </row>
    <row r="31" s="35" customFormat="1" ht="30" customHeight="1" spans="1:6">
      <c r="A31" s="84" t="s">
        <v>418</v>
      </c>
      <c r="B31" s="83" t="s">
        <v>419</v>
      </c>
      <c r="C31" s="81">
        <v>43.3</v>
      </c>
      <c r="D31" s="81">
        <v>45.7</v>
      </c>
      <c r="E31" s="81">
        <v>45.7</v>
      </c>
      <c r="F31" s="81"/>
    </row>
    <row r="32" ht="30" customHeight="1" spans="1:6">
      <c r="A32" s="84" t="s">
        <v>420</v>
      </c>
      <c r="B32" s="83" t="s">
        <v>421</v>
      </c>
      <c r="C32" s="81">
        <v>43.3</v>
      </c>
      <c r="D32" s="81">
        <v>45.7</v>
      </c>
      <c r="E32" s="81">
        <v>45.7</v>
      </c>
      <c r="F32" s="81"/>
    </row>
    <row r="33" customHeight="1" spans="1:5">
      <c r="A33" s="35"/>
      <c r="B33" s="35"/>
      <c r="E33" s="35"/>
    </row>
    <row r="34" customHeight="1" spans="1:2">
      <c r="A34" s="35"/>
      <c r="B34" s="35"/>
    </row>
    <row r="35" customHeight="1" spans="1:2">
      <c r="A35" s="35"/>
      <c r="B35" s="35"/>
    </row>
    <row r="36" customHeight="1" spans="2:4">
      <c r="B36" s="35"/>
      <c r="D36" s="35"/>
    </row>
    <row r="38" customHeight="1" spans="1:1">
      <c r="A38" s="35"/>
    </row>
    <row r="40" customHeight="1" spans="2:2">
      <c r="B40" s="35"/>
    </row>
    <row r="41" customHeight="1" spans="2:2">
      <c r="B41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tabSelected="1" workbookViewId="0">
      <selection activeCell="H17" sqref="H16:H17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446</v>
      </c>
      <c r="E1" s="58"/>
    </row>
    <row r="2" s="57" customFormat="1" ht="44.25" customHeight="1" spans="1:5">
      <c r="A2" s="59" t="s">
        <v>447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448</v>
      </c>
      <c r="B5" s="41"/>
      <c r="C5" s="41" t="s">
        <v>449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450</v>
      </c>
      <c r="E6" s="41" t="s">
        <v>451</v>
      </c>
    </row>
    <row r="7" s="40" customFormat="1" customHeight="1" spans="1:10">
      <c r="A7" s="65" t="s">
        <v>452</v>
      </c>
      <c r="B7" s="66"/>
      <c r="C7" s="67">
        <v>1226.3</v>
      </c>
      <c r="D7" s="67">
        <v>1085.13</v>
      </c>
      <c r="E7" s="67">
        <v>141.17</v>
      </c>
      <c r="J7" s="71"/>
    </row>
    <row r="8" s="40" customFormat="1" customHeight="1" spans="1:7">
      <c r="A8" s="68" t="s">
        <v>453</v>
      </c>
      <c r="B8" s="69" t="s">
        <v>454</v>
      </c>
      <c r="C8" s="70">
        <v>879.59</v>
      </c>
      <c r="D8" s="70">
        <v>879.59</v>
      </c>
      <c r="E8" s="70"/>
      <c r="G8" s="71"/>
    </row>
    <row r="9" s="40" customFormat="1" customHeight="1" spans="1:11">
      <c r="A9" s="72" t="s">
        <v>455</v>
      </c>
      <c r="B9" s="73" t="s">
        <v>456</v>
      </c>
      <c r="C9" s="70">
        <v>201.13</v>
      </c>
      <c r="D9" s="70">
        <v>201.13</v>
      </c>
      <c r="E9" s="70"/>
      <c r="F9" s="71"/>
      <c r="G9" s="71"/>
      <c r="K9" s="71"/>
    </row>
    <row r="10" s="40" customFormat="1" customHeight="1" spans="1:8">
      <c r="A10" s="72" t="s">
        <v>457</v>
      </c>
      <c r="B10" s="73" t="s">
        <v>458</v>
      </c>
      <c r="C10" s="70">
        <v>19.57</v>
      </c>
      <c r="D10" s="70">
        <v>19.57</v>
      </c>
      <c r="E10" s="70"/>
      <c r="F10" s="71"/>
      <c r="H10" s="71"/>
    </row>
    <row r="11" s="40" customFormat="1" customHeight="1" spans="1:8">
      <c r="A11" s="72" t="s">
        <v>459</v>
      </c>
      <c r="B11" s="73" t="s">
        <v>460</v>
      </c>
      <c r="C11" s="70">
        <v>429.22</v>
      </c>
      <c r="D11" s="70">
        <v>429.22</v>
      </c>
      <c r="E11" s="70"/>
      <c r="F11" s="71"/>
      <c r="H11" s="71"/>
    </row>
    <row r="12" s="40" customFormat="1" customHeight="1" spans="1:8">
      <c r="A12" s="72" t="s">
        <v>461</v>
      </c>
      <c r="B12" s="73" t="s">
        <v>462</v>
      </c>
      <c r="C12" s="70">
        <v>86.46</v>
      </c>
      <c r="D12" s="70">
        <v>86.46</v>
      </c>
      <c r="E12" s="70"/>
      <c r="F12" s="71"/>
      <c r="H12" s="71"/>
    </row>
    <row r="13" s="40" customFormat="1" customHeight="1" spans="1:8">
      <c r="A13" s="72" t="s">
        <v>463</v>
      </c>
      <c r="B13" s="73" t="s">
        <v>464</v>
      </c>
      <c r="C13" s="70">
        <v>43.23</v>
      </c>
      <c r="D13" s="70">
        <v>43.23</v>
      </c>
      <c r="E13" s="70"/>
      <c r="F13" s="71"/>
      <c r="G13" s="71"/>
      <c r="H13" s="71"/>
    </row>
    <row r="14" s="40" customFormat="1" customHeight="1" spans="1:10">
      <c r="A14" s="72" t="s">
        <v>465</v>
      </c>
      <c r="B14" s="73" t="s">
        <v>466</v>
      </c>
      <c r="C14" s="70">
        <v>31.3</v>
      </c>
      <c r="D14" s="70">
        <v>31.3</v>
      </c>
      <c r="E14" s="70"/>
      <c r="F14" s="71"/>
      <c r="J14" s="71"/>
    </row>
    <row r="15" s="40" customFormat="1" customHeight="1" spans="1:11">
      <c r="A15" s="72" t="s">
        <v>467</v>
      </c>
      <c r="B15" s="73" t="s">
        <v>468</v>
      </c>
      <c r="C15" s="70">
        <v>8.47</v>
      </c>
      <c r="D15" s="70">
        <v>8.47</v>
      </c>
      <c r="E15" s="70"/>
      <c r="F15" s="71"/>
      <c r="G15" s="71"/>
      <c r="K15" s="71"/>
    </row>
    <row r="16" s="40" customFormat="1" customHeight="1" spans="1:11">
      <c r="A16" s="72" t="s">
        <v>469</v>
      </c>
      <c r="B16" s="73" t="s">
        <v>470</v>
      </c>
      <c r="C16" s="70">
        <v>45.7</v>
      </c>
      <c r="D16" s="70">
        <v>45.7</v>
      </c>
      <c r="E16" s="70"/>
      <c r="F16" s="71"/>
      <c r="G16" s="71"/>
      <c r="H16" s="71"/>
      <c r="K16" s="71"/>
    </row>
    <row r="17" s="40" customFormat="1" customHeight="1" spans="1:11">
      <c r="A17" s="72" t="s">
        <v>471</v>
      </c>
      <c r="B17" s="73" t="s">
        <v>472</v>
      </c>
      <c r="C17" s="70">
        <v>14.52</v>
      </c>
      <c r="D17" s="70">
        <v>14.52</v>
      </c>
      <c r="E17" s="70"/>
      <c r="F17" s="71"/>
      <c r="G17" s="71"/>
      <c r="K17" s="71"/>
    </row>
    <row r="18" s="40" customFormat="1" customHeight="1" spans="1:11">
      <c r="A18" s="68" t="s">
        <v>473</v>
      </c>
      <c r="B18" s="69" t="s">
        <v>474</v>
      </c>
      <c r="C18" s="70">
        <v>127.92</v>
      </c>
      <c r="D18" s="70"/>
      <c r="E18" s="70">
        <v>127.92</v>
      </c>
      <c r="F18" s="71"/>
      <c r="G18" s="71"/>
      <c r="K18" s="71"/>
    </row>
    <row r="19" customHeight="1" spans="1:5">
      <c r="A19" s="72" t="s">
        <v>475</v>
      </c>
      <c r="B19" s="73" t="s">
        <v>476</v>
      </c>
      <c r="C19" s="70">
        <v>10</v>
      </c>
      <c r="D19" s="70"/>
      <c r="E19" s="70">
        <v>10</v>
      </c>
    </row>
    <row r="20" customHeight="1" spans="1:5">
      <c r="A20" s="72" t="s">
        <v>477</v>
      </c>
      <c r="B20" s="73" t="s">
        <v>478</v>
      </c>
      <c r="C20" s="70">
        <v>1</v>
      </c>
      <c r="D20" s="70"/>
      <c r="E20" s="70">
        <v>1</v>
      </c>
    </row>
    <row r="21" customHeight="1" spans="1:5">
      <c r="A21" s="72" t="s">
        <v>479</v>
      </c>
      <c r="B21" s="73" t="s">
        <v>480</v>
      </c>
      <c r="C21" s="70">
        <v>7</v>
      </c>
      <c r="D21" s="70"/>
      <c r="E21" s="70">
        <v>7</v>
      </c>
    </row>
    <row r="22" customHeight="1" spans="1:5">
      <c r="A22" s="72" t="s">
        <v>481</v>
      </c>
      <c r="B22" s="73" t="s">
        <v>482</v>
      </c>
      <c r="C22" s="70">
        <v>3</v>
      </c>
      <c r="D22" s="70"/>
      <c r="E22" s="70">
        <v>3</v>
      </c>
    </row>
    <row r="23" customHeight="1" spans="1:5">
      <c r="A23" s="72" t="s">
        <v>483</v>
      </c>
      <c r="B23" s="73" t="s">
        <v>484</v>
      </c>
      <c r="C23" s="70">
        <v>1</v>
      </c>
      <c r="D23" s="70"/>
      <c r="E23" s="70">
        <v>1</v>
      </c>
    </row>
    <row r="24" customHeight="1" spans="1:5">
      <c r="A24" s="72" t="s">
        <v>485</v>
      </c>
      <c r="B24" s="73" t="s">
        <v>486</v>
      </c>
      <c r="C24" s="70">
        <v>2.98</v>
      </c>
      <c r="D24" s="70"/>
      <c r="E24" s="70">
        <v>2.98</v>
      </c>
    </row>
    <row r="25" customHeight="1" spans="1:5">
      <c r="A25" s="72" t="s">
        <v>487</v>
      </c>
      <c r="B25" s="73" t="s">
        <v>488</v>
      </c>
      <c r="C25" s="70">
        <v>2</v>
      </c>
      <c r="D25" s="70"/>
      <c r="E25" s="70">
        <v>2</v>
      </c>
    </row>
    <row r="26" customHeight="1" spans="1:5">
      <c r="A26" s="72" t="s">
        <v>489</v>
      </c>
      <c r="B26" s="73" t="s">
        <v>490</v>
      </c>
      <c r="C26" s="70">
        <v>5</v>
      </c>
      <c r="D26" s="70"/>
      <c r="E26" s="70">
        <v>5</v>
      </c>
    </row>
    <row r="27" customHeight="1" spans="1:5">
      <c r="A27" s="72" t="s">
        <v>491</v>
      </c>
      <c r="B27" s="73" t="s">
        <v>492</v>
      </c>
      <c r="C27" s="70">
        <v>21</v>
      </c>
      <c r="D27" s="70"/>
      <c r="E27" s="70">
        <v>21</v>
      </c>
    </row>
    <row r="28" customHeight="1" spans="1:5">
      <c r="A28" s="72" t="s">
        <v>493</v>
      </c>
      <c r="B28" s="73" t="s">
        <v>494</v>
      </c>
      <c r="C28" s="70">
        <v>21.44</v>
      </c>
      <c r="D28" s="70"/>
      <c r="E28" s="70">
        <v>21.44</v>
      </c>
    </row>
    <row r="29" customHeight="1" spans="1:5">
      <c r="A29" s="72" t="s">
        <v>495</v>
      </c>
      <c r="B29" s="73" t="s">
        <v>496</v>
      </c>
      <c r="C29" s="70">
        <v>6.03</v>
      </c>
      <c r="D29" s="70"/>
      <c r="E29" s="70">
        <v>6.03</v>
      </c>
    </row>
    <row r="30" customHeight="1" spans="1:5">
      <c r="A30" s="72" t="s">
        <v>497</v>
      </c>
      <c r="B30" s="73" t="s">
        <v>498</v>
      </c>
      <c r="C30" s="70">
        <v>9</v>
      </c>
      <c r="D30" s="70"/>
      <c r="E30" s="70">
        <v>9</v>
      </c>
    </row>
    <row r="31" customHeight="1" spans="1:5">
      <c r="A31" s="72" t="s">
        <v>499</v>
      </c>
      <c r="B31" s="73" t="s">
        <v>500</v>
      </c>
      <c r="C31" s="70">
        <v>38.47</v>
      </c>
      <c r="D31" s="70"/>
      <c r="E31" s="70">
        <v>38.47</v>
      </c>
    </row>
    <row r="32" customHeight="1" spans="1:5">
      <c r="A32" s="68" t="s">
        <v>501</v>
      </c>
      <c r="B32" s="69" t="s">
        <v>502</v>
      </c>
      <c r="C32" s="70">
        <v>218.78</v>
      </c>
      <c r="D32" s="70">
        <v>205.54</v>
      </c>
      <c r="E32" s="70">
        <v>13.25</v>
      </c>
    </row>
    <row r="33" customHeight="1" spans="1:5">
      <c r="A33" s="72" t="s">
        <v>503</v>
      </c>
      <c r="B33" s="73" t="s">
        <v>504</v>
      </c>
      <c r="C33" s="70">
        <v>194.13</v>
      </c>
      <c r="D33" s="70">
        <v>180.88</v>
      </c>
      <c r="E33" s="70">
        <v>13.25</v>
      </c>
    </row>
    <row r="34" customHeight="1" spans="1:5">
      <c r="A34" s="72" t="s">
        <v>505</v>
      </c>
      <c r="B34" s="73" t="s">
        <v>506</v>
      </c>
      <c r="C34" s="70">
        <v>24.66</v>
      </c>
      <c r="D34" s="70">
        <v>24.66</v>
      </c>
      <c r="E34" s="7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D21" sqref="D21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507</v>
      </c>
      <c r="L1" s="52"/>
    </row>
    <row r="2" s="36" customFormat="1" ht="42" customHeight="1" spans="1:12">
      <c r="A2" s="37" t="s">
        <v>508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436</v>
      </c>
      <c r="B5" s="41"/>
      <c r="C5" s="41"/>
      <c r="D5" s="41"/>
      <c r="E5" s="41"/>
      <c r="F5" s="42"/>
      <c r="G5" s="41" t="s">
        <v>437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9" t="s">
        <v>509</v>
      </c>
      <c r="C6" s="43" t="s">
        <v>510</v>
      </c>
      <c r="D6" s="43"/>
      <c r="E6" s="43"/>
      <c r="F6" s="44" t="s">
        <v>511</v>
      </c>
      <c r="G6" s="45" t="s">
        <v>342</v>
      </c>
      <c r="H6" s="46" t="s">
        <v>509</v>
      </c>
      <c r="I6" s="43" t="s">
        <v>510</v>
      </c>
      <c r="J6" s="43"/>
      <c r="K6" s="54"/>
      <c r="L6" s="43" t="s">
        <v>511</v>
      </c>
    </row>
    <row r="7" ht="33.75" customHeight="1" spans="1:12">
      <c r="A7" s="47"/>
      <c r="B7" s="8"/>
      <c r="C7" s="48" t="s">
        <v>438</v>
      </c>
      <c r="D7" s="14" t="s">
        <v>512</v>
      </c>
      <c r="E7" s="14" t="s">
        <v>513</v>
      </c>
      <c r="F7" s="47"/>
      <c r="G7" s="49"/>
      <c r="H7" s="8"/>
      <c r="I7" s="55" t="s">
        <v>438</v>
      </c>
      <c r="J7" s="14" t="s">
        <v>512</v>
      </c>
      <c r="K7" s="56" t="s">
        <v>513</v>
      </c>
      <c r="L7" s="47"/>
    </row>
    <row r="8" ht="39" customHeight="1" spans="1:12">
      <c r="A8" s="50">
        <v>11</v>
      </c>
      <c r="B8" s="50"/>
      <c r="C8" s="50">
        <v>9</v>
      </c>
      <c r="D8" s="50"/>
      <c r="E8" s="50">
        <v>9</v>
      </c>
      <c r="F8" s="50">
        <v>2</v>
      </c>
      <c r="G8" s="51">
        <v>11</v>
      </c>
      <c r="H8" s="51"/>
      <c r="I8" s="51">
        <v>9</v>
      </c>
      <c r="J8" s="51"/>
      <c r="K8" s="51">
        <v>9</v>
      </c>
      <c r="L8" s="51">
        <v>2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514</v>
      </c>
      <c r="E1" s="19"/>
    </row>
    <row r="2" s="15" customFormat="1" ht="42.75" customHeight="1" spans="1:8">
      <c r="A2" s="20" t="s">
        <v>515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516</v>
      </c>
      <c r="B5" s="26" t="s">
        <v>517</v>
      </c>
      <c r="C5" s="26" t="s">
        <v>518</v>
      </c>
      <c r="D5" s="27" t="s">
        <v>519</v>
      </c>
      <c r="E5" s="27" t="s">
        <v>520</v>
      </c>
      <c r="F5" s="27"/>
      <c r="G5" s="27"/>
      <c r="H5" s="27" t="s">
        <v>521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393</v>
      </c>
      <c r="G6" s="27" t="s">
        <v>394</v>
      </c>
      <c r="H6" s="27"/>
    </row>
    <row r="7" ht="24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522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螳螂</cp:lastModifiedBy>
  <dcterms:created xsi:type="dcterms:W3CDTF">2015-06-05T18:19:00Z</dcterms:created>
  <dcterms:modified xsi:type="dcterms:W3CDTF">2025-02-10T03:13:03Z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