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7" firstSheet="1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一般公共预算支出'!$A$1:$F$27</definedName>
    <definedName name="_xlnm.Print_Area" localSheetId="3">'3 一般公共预算财政基本支出'!$A$1:$E$33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收支总表'!$A$1:$D$20</definedName>
    <definedName name="_xlnm.Print_Area" localSheetId="7">'7 收入总表'!$A$1:$M$26</definedName>
    <definedName name="_xlnm.Print_Area" localSheetId="8">'8 支出总表'!$A$1:$H$25</definedName>
    <definedName name="_xlnm.Print_Area" localSheetId="9">'9 政府采购明细表'!$A$1:$M$10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<sst xmlns="http://schemas.openxmlformats.org/spreadsheetml/2006/main" count="1391" uniqueCount="488">
  <si>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</si>
  <si>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</si>
  <si>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</si>
  <si>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</si>
  <si>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</si>
  <si>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</si>
  <si>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</si>
  <si>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</si>
  <si>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</si>
  <si>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</si>
  <si>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</si>
  <si>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</si>
  <si>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</si>
  <si>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</si>
  <si>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</si>
  <si>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</si>
  <si>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</si>
  <si>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</si>
  <si>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</si>
  <si>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</si>
  <si>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</si>
  <si>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</si>
  <si>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</si>
  <si>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</si>
  <si>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</si>
  <si>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</si>
  <si>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</si>
  <si>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</si>
  <si>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</si>
  <si>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</si>
  <si>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</si>
  <si>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</si>
  <si>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</si>
  <si>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</si>
  <si>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</si>
  <si>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</si>
  <si>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</si>
  <si>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</si>
  <si>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</si>
  <si>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</si>
  <si>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</si>
  <si>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</si>
  <si>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</si>
  <si>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</si>
  <si>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</si>
  <si>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</si>
  <si>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</si>
  <si>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</si>
  <si>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</si>
  <si>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</si>
  <si>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</si>
  <si>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</si>
  <si>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</si>
  <si>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</si>
  <si>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</si>
  <si>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</si>
  <si>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</si>
  <si>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</si>
  <si>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</si>
  <si>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</si>
  <si>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</si>
  <si>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</si>
  <si>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</si>
  <si>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</si>
  <si>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</si>
  <si>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</si>
  <si>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</si>
  <si>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</si>
  <si>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</si>
  <si>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</si>
  <si>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</si>
  <si>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</si>
  <si>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</si>
  <si>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</si>
  <si>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</si>
  <si>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</si>
  <si>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</si>
  <si>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</si>
  <si>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</si>
  <si>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</si>
  <si>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</si>
  <si>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</si>
  <si>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</si>
  <si>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</si>
  <si>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</si>
  <si>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</si>
  <si>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</si>
  <si>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</si>
  <si>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</si>
  <si>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</si>
  <si>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</si>
  <si>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</si>
  <si>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</si>
  <si>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</si>
  <si>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</si>
  <si>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</si>
  <si>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</si>
  <si>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</si>
  <si>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</si>
  <si>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</si>
  <si>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</si>
  <si>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</si>
  <si>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</si>
  <si>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</si>
  <si>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</si>
  <si>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</si>
  <si>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</si>
  <si>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</si>
  <si>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</si>
  <si>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</si>
  <si>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</si>
  <si>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</si>
  <si>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</si>
  <si>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</si>
  <si>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</si>
  <si>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</si>
  <si>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</si>
  <si>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</si>
  <si>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</si>
  <si>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</si>
  <si>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</si>
  <si>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</si>
  <si>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</si>
  <si>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</si>
  <si>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</si>
  <si>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</si>
  <si>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</si>
  <si>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</si>
  <si>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</si>
  <si>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</si>
  <si>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</si>
  <si>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</si>
  <si>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</si>
  <si>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</si>
  <si>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</si>
  <si>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</si>
  <si>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</si>
  <si>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</si>
  <si>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</si>
  <si>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</si>
  <si>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</si>
  <si>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</si>
  <si>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</si>
  <si>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</si>
  <si>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</si>
  <si>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</si>
  <si>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</si>
  <si>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</si>
  <si>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</si>
  <si>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</si>
  <si>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</si>
  <si>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</si>
  <si>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</si>
  <si>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</si>
  <si>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</si>
  <si>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</si>
  <si>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</si>
  <si>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</si>
  <si>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</si>
  <si>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</si>
  <si>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</si>
  <si>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</si>
  <si>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</si>
  <si>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</si>
  <si>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</si>
  <si>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</si>
  <si>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</si>
  <si>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</si>
  <si>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</si>
  <si>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</si>
  <si>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</si>
  <si>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</si>
  <si>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</si>
  <si>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</si>
  <si>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</si>
  <si>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</si>
  <si>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</si>
  <si>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</si>
  <si>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</si>
  <si>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</si>
  <si>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</si>
  <si>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</si>
  <si>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</si>
  <si>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</si>
  <si>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</si>
  <si>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</si>
  <si>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</si>
  <si>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</si>
  <si>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</si>
  <si>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</si>
  <si>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</si>
  <si>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</si>
  <si>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</si>
  <si>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</si>
  <si>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</si>
  <si>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</si>
  <si>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</si>
  <si>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</si>
  <si>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</si>
  <si>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</si>
  <si>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</si>
  <si>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</si>
  <si>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</si>
  <si>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</si>
  <si>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</si>
  <si>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</si>
  <si>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</si>
  <si>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</si>
  <si>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</si>
  <si>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</si>
  <si>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</si>
  <si>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</si>
  <si>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</si>
  <si>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</si>
  <si>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</si>
  <si>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</si>
  <si>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</si>
  <si>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</si>
  <si>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</si>
  <si>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</si>
  <si>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</si>
  <si>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</si>
  <si>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</si>
  <si>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</si>
  <si>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</si>
  <si>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</si>
  <si>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</si>
  <si>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</si>
  <si>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</si>
  <si>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</si>
  <si>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</si>
  <si>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</si>
  <si>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</si>
  <si>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</si>
  <si>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</si>
  <si>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</si>
  <si>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</si>
  <si>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</si>
  <si>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</si>
  <si>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</si>
  <si>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</si>
  <si>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</si>
  <si>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</si>
  <si>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</si>
  <si>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</si>
  <si>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</si>
  <si>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</si>
  <si>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</si>
  <si>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</si>
  <si>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</si>
  <si>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</si>
  <si>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</si>
  <si>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</si>
  <si>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</si>
  <si>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</si>
  <si>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</si>
  <si>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</si>
  <si>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</si>
  <si>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</si>
  <si>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</si>
  <si>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</si>
  <si>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</si>
  <si>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</si>
  <si>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</si>
  <si>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</si>
  <si>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</si>
  <si>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</si>
  <si>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</si>
  <si>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</si>
  <si>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</si>
  <si>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</si>
  <si>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</si>
  <si>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</si>
  <si>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</si>
  <si>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</si>
  <si>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</si>
  <si>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</si>
  <si>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</si>
  <si>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</si>
  <si>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</si>
  <si>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</si>
  <si>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</si>
  <si>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</si>
  <si>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</si>
  <si>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</si>
  <si>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</si>
  <si>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</si>
  <si>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</si>
  <si>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</si>
  <si>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</si>
  <si>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</si>
  <si>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</si>
  <si>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</si>
  <si>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</si>
  <si>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</si>
  <si>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</si>
  <si>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</si>
  <si>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</si>
  <si>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</si>
  <si>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</si>
  <si>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</si>
  <si>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</si>
  <si>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</si>
  <si>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</si>
  <si>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</si>
  <si>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</si>
  <si>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</si>
  <si>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</si>
  <si>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</si>
  <si>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</si>
  <si>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</si>
  <si>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</si>
  <si>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重庆市江津区云雾坪林场2023年财政拨款收支总表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</si>
  <si>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</si>
  <si>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</si>
  <si>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</si>
  <si>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</si>
  <si>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</si>
  <si>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</si>
  <si>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</si>
  <si>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</si>
  <si>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</si>
  <si>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</si>
  <si>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</si>
  <si>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</si>
  <si>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</si>
  <si>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</si>
  <si>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</si>
  <si>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</si>
  <si>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</si>
  <si>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</si>
  <si>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</si>
  <si>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</si>
  <si>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</si>
  <si>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</si>
  <si>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</si>
  <si>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</si>
  <si>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</si>
  <si>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</si>
  <si>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重庆市江津区云雾坪林场2023年一般公共预算财政拨款支出预算表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</si>
  <si>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</si>
  <si>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</si>
  <si>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</si>
  <si>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</si>
  <si>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</si>
  <si>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</si>
  <si>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</si>
  <si>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</si>
  <si>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</si>
  <si>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</si>
  <si>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</si>
  <si>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</si>
  <si>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</si>
  <si>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</si>
  <si>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</si>
  <si>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</si>
  <si>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</si>
  <si>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</si>
  <si>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</si>
  <si>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</si>
  <si>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</si>
  <si>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</si>
  <si>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</si>
  <si>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</si>
  <si>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</si>
  <si>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</si>
  <si>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</si>
  <si>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</si>
  <si>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</si>
  <si>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</si>
  <si>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21302</t>
  </si>
  <si>
    <t> 林业和草原</t>
  </si>
  <si>
    <t>  2130204</t>
  </si>
  <si>
    <t>  事业机构</t>
  </si>
  <si>
    <t>  2130299</t>
  </si>
  <si>
    <t>  其他林业和草原支出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</si>
  <si>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</si>
  <si>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</si>
  <si>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</si>
  <si>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</si>
  <si>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</si>
  <si>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</si>
  <si>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</si>
  <si>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重庆市江津区云雾坪林场2023年一般公共预算财政拨款基本支出预算表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</si>
  <si>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</si>
  <si>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</si>
  <si>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</si>
  <si>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</si>
  <si>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</si>
  <si>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</si>
  <si>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</si>
  <si>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</si>
  <si>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</si>
  <si>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</si>
  <si>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</si>
  <si>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</si>
  <si>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</si>
  <si>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</si>
  <si>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</si>
  <si>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</si>
  <si>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</si>
  <si>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</si>
  <si>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</si>
  <si>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</si>
  <si>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</si>
  <si>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</si>
  <si>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</si>
  <si>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</si>
  <si>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</si>
  <si>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</si>
  <si>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</si>
  <si>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</si>
  <si>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</si>
  <si>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</si>
  <si>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</si>
  <si>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</si>
  <si>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</si>
  <si>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</si>
  <si>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</si>
  <si>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</si>
  <si>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</si>
  <si>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</si>
  <si>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</si>
  <si>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</si>
  <si>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</si>
  <si>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</si>
  <si>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</si>
  <si>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</si>
  <si>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</si>
  <si>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</si>
  <si>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</si>
  <si>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</si>
  <si>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</si>
  <si>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</si>
  <si>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</si>
  <si>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</si>
  <si>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</si>
  <si>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</si>
  <si>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</si>
  <si>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</si>
  <si>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</si>
  <si>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</si>
  <si>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表4</t>
  </si>
  <si>
    <t>重庆市江津区云雾坪林场2023年一般公共预算“三公”经费支出表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</si>
  <si>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</si>
  <si>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</si>
  <si>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</si>
  <si>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</si>
  <si>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</si>
  <si>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</si>
  <si>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重庆市江津区云雾坪林场2023年政府性基金预算支出表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</si>
  <si>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</si>
  <si>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</si>
  <si>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</si>
  <si>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重庆市江津区云雾坪林场2023年收支总表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</si>
  <si>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</si>
  <si>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</si>
  <si>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</si>
  <si>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</si>
  <si>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</si>
  <si>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</si>
  <si>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</si>
  <si>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</si>
  <si>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</si>
  <si>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</si>
  <si>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</si>
  <si>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</si>
  <si>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</si>
  <si>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</si>
  <si>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</si>
  <si>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</si>
  <si>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</si>
  <si>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重庆市江津区云雾坪林场2023年收入总表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</si>
  <si>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</si>
  <si>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</si>
  <si>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</si>
  <si>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</si>
  <si>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</si>
  <si>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重庆市江津区云雾坪林场2023年支出总表</t>
  </si>
  <si>
    <t>上缴上级支出</t>
  </si>
  <si>
    <t>事业单位经营支出</t>
  </si>
  <si>
    <t>对下级单位补助支出</t>
  </si>
  <si>
    <t>表9</t>
  </si>
  <si>
    <t>重庆市江津区云雾坪林场2023年政府采购预算明细表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</si>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</sst>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等线"/>
      <charset val="1"/>
      <scheme val="minor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b/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1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4" borderId="18" applyNumberFormat="0" applyAlignment="0" applyProtection="0">
      <alignment vertical="center"/>
    </xf>
    <xf numFmtId="0" fontId="52" fillId="14" borderId="22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0" borderId="0"/>
    <xf numFmtId="0" fontId="9" fillId="0" borderId="0"/>
    <xf numFmtId="0" fontId="9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right" vertical="center" wrapText="1"/>
    </xf>
    <xf numFmtId="4" fontId="12" fillId="0" borderId="9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/>
    </xf>
    <xf numFmtId="4" fontId="13" fillId="0" borderId="9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0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4" fontId="16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0" fontId="6" fillId="0" borderId="11" xfId="51" applyFont="1" applyBorder="1" applyAlignment="1">
      <alignment vertical="center"/>
    </xf>
    <xf numFmtId="0" fontId="6" fillId="0" borderId="11" xfId="51" applyFont="1" applyBorder="1" applyAlignment="1">
      <alignment horizontal="left" vertical="center"/>
    </xf>
    <xf numFmtId="0" fontId="6" fillId="0" borderId="11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21" fillId="0" borderId="9" xfId="0" applyFont="1" applyFill="1" applyBorder="1" applyAlignment="1">
      <alignment vertical="center"/>
    </xf>
    <xf numFmtId="4" fontId="22" fillId="0" borderId="9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10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7" fillId="0" borderId="0" xfId="51" applyFont="1" applyFill="1"/>
    <xf numFmtId="0" fontId="19" fillId="0" borderId="0" xfId="51" applyFont="1" applyFill="1"/>
    <xf numFmtId="0" fontId="10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1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24" fillId="0" borderId="0" xfId="51" applyFont="1" applyFill="1" applyAlignment="1">
      <alignment horizontal="centerContinuous"/>
    </xf>
    <xf numFmtId="0" fontId="17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27" fillId="0" borderId="0" xfId="51" applyNumberFormat="1" applyFont="1" applyFill="1" applyAlignment="1" applyProtection="1">
      <alignment horizontal="centerContinuous" wrapText="1"/>
    </xf>
    <xf numFmtId="0" fontId="23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8" fillId="0" borderId="9" xfId="0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vertical="center"/>
    </xf>
    <xf numFmtId="4" fontId="26" fillId="0" borderId="9" xfId="0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vertical="center" wrapText="1"/>
    </xf>
    <xf numFmtId="49" fontId="30" fillId="0" borderId="0" xfId="51" applyNumberFormat="1" applyFont="1" applyFill="1" applyAlignment="1" applyProtection="1">
      <alignment horizontal="centerContinuous"/>
    </xf>
    <xf numFmtId="0" fontId="23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31" fillId="0" borderId="1" xfId="51" applyNumberFormat="1" applyFont="1" applyFill="1" applyBorder="1" applyAlignment="1" applyProtection="1">
      <alignment horizontal="center" vertical="center" wrapText="1"/>
    </xf>
    <xf numFmtId="0" fontId="31" fillId="0" borderId="12" xfId="51" applyNumberFormat="1" applyFont="1" applyFill="1" applyBorder="1" applyAlignment="1" applyProtection="1">
      <alignment horizontal="center" vertical="center" wrapText="1"/>
    </xf>
    <xf numFmtId="0" fontId="31" fillId="0" borderId="6" xfId="51" applyNumberFormat="1" applyFont="1" applyFill="1" applyBorder="1" applyAlignment="1" applyProtection="1">
      <alignment horizontal="center" vertical="center" wrapText="1"/>
    </xf>
    <xf numFmtId="4" fontId="28" fillId="0" borderId="9" xfId="0" applyNumberFormat="1" applyFont="1" applyFill="1" applyBorder="1" applyAlignment="1">
      <alignment horizontal="right" vertical="center" wrapText="1"/>
    </xf>
    <xf numFmtId="4" fontId="26" fillId="0" borderId="9" xfId="0" applyNumberFormat="1" applyFont="1" applyFill="1" applyBorder="1" applyAlignment="1">
      <alignment horizontal="right" vertical="center" wrapText="1"/>
    </xf>
    <xf numFmtId="0" fontId="17" fillId="0" borderId="0" xfId="50" applyFont="1"/>
    <xf numFmtId="0" fontId="19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7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11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1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4" fontId="6" fillId="0" borderId="10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2.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2.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2.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2.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2.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2.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2.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2.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2.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2.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2.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2.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2.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2.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2.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2.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2.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2.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2.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2.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2.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2.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2.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2.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2.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2.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2.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2.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2.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2.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2.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2.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2.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2.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2.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2.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2.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2.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2.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2.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2.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2.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2.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2.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2.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2.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2.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2.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2.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2.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2.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2.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2.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2.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2.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2.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2.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2.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2.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2.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2.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2.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2.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2.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2.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2.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2.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2.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2.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2.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2.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2.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2.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2.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2.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2.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2.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2.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2.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2.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2.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2.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2.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2.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2.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2.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2.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2.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2.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2.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2.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2.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2.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2.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2.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2.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2.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2.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2.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2.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2.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2.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2.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2.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2.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2.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2.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2.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2.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2.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2.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2.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2.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2.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2.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2.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2.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2.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2.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2.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2.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2.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2.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2.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2.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2.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2.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2.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2.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2.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2.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2.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2.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2.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2.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2.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2.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2.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2.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2.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2.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2.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2.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2.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2.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2.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2.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2.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2.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2.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2.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2.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2.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2.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2.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2.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2.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2.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2.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2.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2.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2.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2.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2.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2.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2.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2.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2.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2.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2.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2.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2.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2.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2.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2.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2.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2.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2.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2.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2.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2.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2.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2.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2.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2.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2.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2.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2.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2.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2.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2.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2.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2.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2.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2.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2.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2.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2.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2.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2.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2.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2.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2.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2.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2.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2.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2.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2.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2.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2.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2.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2.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2.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2.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2.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2.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2.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2.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2.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2.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2.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2.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2.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2.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2.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2.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2.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2.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2.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2.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2.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2.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2.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2.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2.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2.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2.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2.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2.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2.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2.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2.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2.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2.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2.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2.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2.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2.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2.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2.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2.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2.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2.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2.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2.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8" sqref="C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482</v>
      </c>
      <c r="B1" s="3"/>
      <c r="C1" s="3"/>
      <c r="D1" s="3"/>
      <c r="E1" s="3"/>
      <c r="F1" s="3"/>
    </row>
    <row r="2" ht="40.5" customHeight="1" spans="1:13">
      <c r="A2" s="4" t="s">
        <v>483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468</v>
      </c>
      <c r="D4" s="6" t="s">
        <v>455</v>
      </c>
      <c r="E4" s="6" t="s">
        <v>456</v>
      </c>
      <c r="F4" s="6" t="s">
        <v>457</v>
      </c>
      <c r="G4" s="7" t="s">
        <v>474</v>
      </c>
      <c r="H4" s="6" t="s">
        <v>459</v>
      </c>
      <c r="I4" s="8" t="s">
        <v>475</v>
      </c>
      <c r="J4" s="8" t="s">
        <v>476</v>
      </c>
      <c r="K4" s="6" t="s">
        <v>462</v>
      </c>
      <c r="L4" s="6" t="s">
        <v>463</v>
      </c>
      <c r="M4" s="6" t="s">
        <v>466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27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7" customHeight="1" spans="1:13">
      <c r="A7" s="12" t="s">
        <v>484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7" customHeight="1" spans="1:13">
      <c r="A8" s="12" t="s">
        <v>485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7" customHeight="1" spans="1:13">
      <c r="A9" s="12" t="s">
        <v>486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s="13" t="s">
        <v>487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15" sqref="C15"/>
    </sheetView>
  </sheetViews>
  <sheetFormatPr defaultColWidth="6.875" defaultRowHeight="20.1" customHeight="1"/>
  <cols>
    <col min="1" max="1" width="22.875" style="137" customWidth="1"/>
    <col min="2" max="2" width="19" style="137" customWidth="1"/>
    <col min="3" max="3" width="20.5" style="137" customWidth="1"/>
    <col min="4" max="4" width="18.5" style="137" customWidth="1"/>
    <col min="5" max="6" width="19" style="137" customWidth="1"/>
    <col min="7" max="7" width="22.5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="134" customFormat="1" customHeight="1" spans="1:7">
      <c r="A1" s="2" t="s">
        <v>311</v>
      </c>
      <c r="B1" s="139"/>
      <c r="C1" s="139"/>
      <c r="D1" s="139"/>
      <c r="E1" s="139"/>
      <c r="F1" s="139"/>
      <c r="G1" s="139"/>
    </row>
    <row r="2" s="135" customFormat="1" ht="38.25" customHeight="1" spans="1:7">
      <c r="A2" s="140" t="s">
        <v>312</v>
      </c>
      <c r="B2" s="141"/>
      <c r="C2" s="141"/>
      <c r="D2" s="141"/>
      <c r="E2" s="141"/>
      <c r="F2" s="141"/>
      <c r="G2" s="141"/>
    </row>
    <row r="3" s="134" customFormat="1" customHeight="1" spans="1:7">
      <c r="A3" s="142"/>
      <c r="B3" s="139"/>
      <c r="C3" s="139"/>
      <c r="D3" s="139"/>
      <c r="E3" s="139"/>
      <c r="F3" s="139"/>
      <c r="G3" s="139"/>
    </row>
    <row r="4" s="134" customFormat="1" customHeight="1" spans="1:7">
      <c r="A4" s="143"/>
      <c r="B4" s="144"/>
      <c r="C4" s="144"/>
      <c r="D4" s="144"/>
      <c r="E4" s="144"/>
      <c r="F4" s="144"/>
      <c r="G4" s="145" t="s">
        <v>313</v>
      </c>
    </row>
    <row r="5" s="134" customFormat="1" ht="29" customHeight="1" spans="1:7">
      <c r="A5" s="146" t="s">
        <v>314</v>
      </c>
      <c r="B5" s="146"/>
      <c r="C5" s="146" t="s">
        <v>315</v>
      </c>
      <c r="D5" s="146"/>
      <c r="E5" s="146"/>
      <c r="F5" s="146"/>
      <c r="G5" s="146"/>
    </row>
    <row r="6" s="134" customFormat="1" ht="45" customHeight="1" spans="1:7">
      <c r="A6" s="147" t="s">
        <v>316</v>
      </c>
      <c r="B6" s="147" t="s">
        <v>317</v>
      </c>
      <c r="C6" s="147" t="s">
        <v>316</v>
      </c>
      <c r="D6" s="147" t="s">
        <v>318</v>
      </c>
      <c r="E6" s="147" t="s">
        <v>319</v>
      </c>
      <c r="F6" s="147" t="s">
        <v>320</v>
      </c>
      <c r="G6" s="147" t="s">
        <v>321</v>
      </c>
    </row>
    <row r="7" s="134" customFormat="1" customHeight="1" spans="1:7">
      <c r="A7" s="148" t="s">
        <v>322</v>
      </c>
      <c r="B7" s="149">
        <v>671.46</v>
      </c>
      <c r="C7" s="150" t="s">
        <v>323</v>
      </c>
      <c r="D7" s="151">
        <v>671.46</v>
      </c>
      <c r="E7" s="151">
        <v>671.46</v>
      </c>
      <c r="F7" s="151"/>
      <c r="G7" s="151"/>
    </row>
    <row r="8" s="134" customFormat="1" customHeight="1" spans="1:7">
      <c r="A8" s="152" t="s">
        <v>324</v>
      </c>
      <c r="B8" s="153">
        <v>671.46</v>
      </c>
      <c r="C8" s="75" t="s">
        <v>325</v>
      </c>
      <c r="D8" s="76">
        <v>2.24</v>
      </c>
      <c r="E8" s="76">
        <v>2.24</v>
      </c>
      <c r="F8" s="154"/>
      <c r="G8" s="154"/>
    </row>
    <row r="9" s="134" customFormat="1" customHeight="1" spans="1:7">
      <c r="A9" s="152" t="s">
        <v>326</v>
      </c>
      <c r="B9" s="155"/>
      <c r="C9" s="75" t="s">
        <v>327</v>
      </c>
      <c r="D9" s="76">
        <v>103.57</v>
      </c>
      <c r="E9" s="76">
        <v>103.57</v>
      </c>
      <c r="F9" s="154"/>
      <c r="G9" s="154"/>
    </row>
    <row r="10" s="134" customFormat="1" customHeight="1" spans="1:7">
      <c r="A10" s="156" t="s">
        <v>328</v>
      </c>
      <c r="B10" s="157"/>
      <c r="C10" s="75" t="s">
        <v>329</v>
      </c>
      <c r="D10" s="76">
        <v>28.39</v>
      </c>
      <c r="E10" s="76">
        <v>28.39</v>
      </c>
      <c r="F10" s="154"/>
      <c r="G10" s="154"/>
    </row>
    <row r="11" s="134" customFormat="1" customHeight="1" spans="1:7">
      <c r="A11" s="10" t="s">
        <v>330</v>
      </c>
      <c r="B11" s="149"/>
      <c r="C11" s="75" t="s">
        <v>331</v>
      </c>
      <c r="D11" s="76">
        <v>519.4</v>
      </c>
      <c r="E11" s="76">
        <v>519.4</v>
      </c>
      <c r="F11" s="154"/>
      <c r="G11" s="154"/>
    </row>
    <row r="12" s="134" customFormat="1" customHeight="1" spans="1:7">
      <c r="A12" s="152" t="s">
        <v>324</v>
      </c>
      <c r="B12" s="153"/>
      <c r="C12" s="75" t="s">
        <v>332</v>
      </c>
      <c r="D12" s="76">
        <v>17.86</v>
      </c>
      <c r="E12" s="76">
        <v>17.86</v>
      </c>
      <c r="F12" s="154"/>
      <c r="G12" s="154"/>
    </row>
    <row r="13" s="134" customFormat="1" customHeight="1" spans="1:7">
      <c r="A13" s="152" t="s">
        <v>326</v>
      </c>
      <c r="B13" s="155"/>
      <c r="C13" s="158"/>
      <c r="D13" s="154"/>
      <c r="E13" s="154"/>
      <c r="F13" s="154"/>
      <c r="G13" s="154"/>
    </row>
    <row r="14" s="134" customFormat="1" customHeight="1" spans="1:13">
      <c r="A14" s="152" t="s">
        <v>328</v>
      </c>
      <c r="B14" s="157"/>
      <c r="C14" s="158"/>
      <c r="D14" s="154"/>
      <c r="E14" s="154"/>
      <c r="F14" s="154"/>
      <c r="G14" s="154"/>
      <c r="M14" s="168"/>
    </row>
    <row r="15" s="134" customFormat="1" customHeight="1" spans="1:7">
      <c r="A15" s="159"/>
      <c r="B15" s="160"/>
      <c r="C15" s="161"/>
      <c r="D15" s="162"/>
      <c r="E15" s="162"/>
      <c r="F15" s="162"/>
      <c r="G15" s="162"/>
    </row>
    <row r="16" s="134" customFormat="1" customHeight="1" spans="1:7">
      <c r="A16" s="159"/>
      <c r="B16" s="160"/>
      <c r="C16" s="160" t="s">
        <v>333</v>
      </c>
      <c r="D16" s="163">
        <f>E16+F16+G16</f>
        <v>0</v>
      </c>
      <c r="E16" s="164">
        <f>B8+B12-E7</f>
        <v>0</v>
      </c>
      <c r="F16" s="164">
        <f>B9+B13-F7</f>
        <v>0</v>
      </c>
      <c r="G16" s="164">
        <f>B10+B14-G7</f>
        <v>0</v>
      </c>
    </row>
    <row r="17" s="134" customFormat="1" customHeight="1" spans="1:7">
      <c r="A17" s="159"/>
      <c r="B17" s="160"/>
      <c r="C17" s="160"/>
      <c r="D17" s="164"/>
      <c r="E17" s="164"/>
      <c r="F17" s="164"/>
      <c r="G17" s="165"/>
    </row>
    <row r="18" s="134" customFormat="1" customHeight="1" spans="1:7">
      <c r="A18" s="159" t="s">
        <v>334</v>
      </c>
      <c r="B18" s="166">
        <f>B7+B11</f>
        <v>671.46</v>
      </c>
      <c r="C18" s="166" t="s">
        <v>335</v>
      </c>
      <c r="D18" s="164">
        <f>SUM(D7+D16)</f>
        <v>671.46</v>
      </c>
      <c r="E18" s="164">
        <f>SUM(E7+E16)</f>
        <v>671.46</v>
      </c>
      <c r="F18" s="164">
        <f>SUM(F7+F16)</f>
        <v>0</v>
      </c>
      <c r="G18" s="164">
        <f>SUM(G7+G16)</f>
        <v>0</v>
      </c>
    </row>
    <row r="19" s="136" customFormat="1" ht="29" customHeight="1" spans="1:7">
      <c r="A19" s="167" t="s">
        <v>336</v>
      </c>
      <c r="B19" s="167"/>
      <c r="C19" s="167"/>
      <c r="D19" s="167"/>
      <c r="E19" s="167"/>
      <c r="F19" s="167"/>
      <c r="G19" s="167"/>
    </row>
    <row r="20" ht="29" customHeight="1" spans="1:7">
      <c r="A20" s="167" t="s">
        <v>337</v>
      </c>
      <c r="B20" s="167"/>
      <c r="C20" s="167"/>
      <c r="D20" s="167"/>
      <c r="E20" s="167"/>
      <c r="F20" s="167"/>
      <c r="G20" s="167"/>
    </row>
  </sheetData>
  <mergeCells count="4">
    <mergeCell ref="A5:B5"/>
    <mergeCell ref="C5:G5"/>
    <mergeCell ref="A19:G19"/>
    <mergeCell ref="A20:G20"/>
  </mergeCells>
  <printOptions horizontalCentered="1"/>
  <pageMargins left="0" right="0" top="0.786805555555556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topLeftCell="A7" workbookViewId="0">
      <selection activeCell="B18" sqref="B18"/>
    </sheetView>
  </sheetViews>
  <sheetFormatPr defaultColWidth="6.875" defaultRowHeight="12.75" customHeight="1" outlineLevelCol="5"/>
  <cols>
    <col min="1" max="1" width="18.25" style="16" customWidth="1"/>
    <col min="2" max="2" width="39.125" style="16" customWidth="1"/>
    <col min="3" max="3" width="15.125" style="18" customWidth="1"/>
    <col min="4" max="4" width="13.375" style="16" customWidth="1"/>
    <col min="5" max="5" width="17.5" style="16" customWidth="1"/>
    <col min="6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26" t="s">
        <v>339</v>
      </c>
      <c r="B2" s="90"/>
      <c r="C2" s="127"/>
      <c r="D2" s="90"/>
      <c r="E2" s="90"/>
      <c r="F2" s="90"/>
    </row>
    <row r="3" ht="20.1" customHeight="1" spans="1:6">
      <c r="A3" s="103"/>
      <c r="B3" s="91"/>
      <c r="C3" s="103"/>
      <c r="D3" s="91"/>
      <c r="E3" s="91"/>
      <c r="F3" s="91"/>
    </row>
    <row r="4" ht="20.1" customHeight="1" spans="1:6">
      <c r="A4" s="25"/>
      <c r="B4" s="24"/>
      <c r="C4" s="25"/>
      <c r="D4" s="24"/>
      <c r="E4" s="24"/>
      <c r="F4" s="128" t="s">
        <v>313</v>
      </c>
    </row>
    <row r="5" ht="20" customHeight="1" spans="1:6">
      <c r="A5" s="129" t="s">
        <v>340</v>
      </c>
      <c r="B5" s="129"/>
      <c r="C5" s="130" t="s">
        <v>341</v>
      </c>
      <c r="D5" s="129" t="s">
        <v>342</v>
      </c>
      <c r="E5" s="129"/>
      <c r="F5" s="129"/>
    </row>
    <row r="6" ht="20" customHeight="1" spans="1:6">
      <c r="A6" s="131" t="s">
        <v>343</v>
      </c>
      <c r="B6" s="131" t="s">
        <v>344</v>
      </c>
      <c r="C6" s="129"/>
      <c r="D6" s="131" t="s">
        <v>345</v>
      </c>
      <c r="E6" s="131" t="s">
        <v>346</v>
      </c>
      <c r="F6" s="131" t="s">
        <v>347</v>
      </c>
    </row>
    <row r="7" ht="20" customHeight="1" spans="1:6">
      <c r="A7" s="66"/>
      <c r="B7" s="106" t="s">
        <v>318</v>
      </c>
      <c r="C7" s="132">
        <v>668.15</v>
      </c>
      <c r="D7" s="132">
        <v>671.46</v>
      </c>
      <c r="E7" s="132">
        <v>504.31</v>
      </c>
      <c r="F7" s="132">
        <v>167.15</v>
      </c>
    </row>
    <row r="8" ht="20" customHeight="1" spans="1:6">
      <c r="A8" s="48" t="s">
        <v>348</v>
      </c>
      <c r="B8" s="49" t="s">
        <v>325</v>
      </c>
      <c r="C8" s="133">
        <v>2.08</v>
      </c>
      <c r="D8" s="133">
        <v>2.24</v>
      </c>
      <c r="E8" s="133">
        <v>2.24</v>
      </c>
      <c r="F8" s="133"/>
    </row>
    <row r="9" ht="20" customHeight="1" spans="1:6">
      <c r="A9" s="51" t="s">
        <v>349</v>
      </c>
      <c r="B9" s="52" t="s">
        <v>350</v>
      </c>
      <c r="C9" s="133">
        <v>2.08</v>
      </c>
      <c r="D9" s="133">
        <v>2.24</v>
      </c>
      <c r="E9" s="133">
        <v>2.24</v>
      </c>
      <c r="F9" s="133"/>
    </row>
    <row r="10" ht="20" customHeight="1" spans="1:6">
      <c r="A10" s="51" t="s">
        <v>351</v>
      </c>
      <c r="B10" s="52" t="s">
        <v>352</v>
      </c>
      <c r="C10" s="133">
        <v>2.08</v>
      </c>
      <c r="D10" s="133">
        <v>2.24</v>
      </c>
      <c r="E10" s="133">
        <v>2.24</v>
      </c>
      <c r="F10" s="133"/>
    </row>
    <row r="11" ht="20" customHeight="1" spans="1:6">
      <c r="A11" s="48" t="s">
        <v>353</v>
      </c>
      <c r="B11" s="49" t="s">
        <v>327</v>
      </c>
      <c r="C11" s="133">
        <v>107.3</v>
      </c>
      <c r="D11" s="133">
        <v>103.57</v>
      </c>
      <c r="E11" s="133">
        <v>103.57</v>
      </c>
      <c r="F11" s="133"/>
    </row>
    <row r="12" ht="20" customHeight="1" spans="1:6">
      <c r="A12" s="51" t="s">
        <v>354</v>
      </c>
      <c r="B12" s="52" t="s">
        <v>355</v>
      </c>
      <c r="C12" s="133">
        <v>107.3</v>
      </c>
      <c r="D12" s="133">
        <v>103.57</v>
      </c>
      <c r="E12" s="133">
        <v>103.57</v>
      </c>
      <c r="F12" s="133"/>
    </row>
    <row r="13" ht="20" customHeight="1" spans="1:6">
      <c r="A13" s="51" t="s">
        <v>356</v>
      </c>
      <c r="B13" s="52" t="s">
        <v>357</v>
      </c>
      <c r="C13" s="133">
        <v>22.21</v>
      </c>
      <c r="D13" s="133">
        <v>23.91</v>
      </c>
      <c r="E13" s="133">
        <v>23.91</v>
      </c>
      <c r="F13" s="133"/>
    </row>
    <row r="14" ht="20" customHeight="1" spans="1:6">
      <c r="A14" s="51" t="s">
        <v>358</v>
      </c>
      <c r="B14" s="52" t="s">
        <v>359</v>
      </c>
      <c r="C14" s="133">
        <v>11.1</v>
      </c>
      <c r="D14" s="133">
        <v>11.95</v>
      </c>
      <c r="E14" s="133">
        <v>11.95</v>
      </c>
      <c r="F14" s="133"/>
    </row>
    <row r="15" ht="20" customHeight="1" spans="1:6">
      <c r="A15" s="51" t="s">
        <v>360</v>
      </c>
      <c r="B15" s="52" t="s">
        <v>361</v>
      </c>
      <c r="C15" s="133">
        <v>73.99</v>
      </c>
      <c r="D15" s="133">
        <v>67.71</v>
      </c>
      <c r="E15" s="133">
        <v>67.71</v>
      </c>
      <c r="F15" s="133"/>
    </row>
    <row r="16" ht="20" customHeight="1" spans="1:6">
      <c r="A16" s="48" t="s">
        <v>362</v>
      </c>
      <c r="B16" s="49" t="s">
        <v>329</v>
      </c>
      <c r="C16" s="133">
        <v>27.58</v>
      </c>
      <c r="D16" s="133">
        <v>28.39</v>
      </c>
      <c r="E16" s="133">
        <v>28.39</v>
      </c>
      <c r="F16" s="133"/>
    </row>
    <row r="17" ht="20" customHeight="1" spans="1:6">
      <c r="A17" s="51" t="s">
        <v>363</v>
      </c>
      <c r="B17" s="52" t="s">
        <v>364</v>
      </c>
      <c r="C17" s="133">
        <v>27.58</v>
      </c>
      <c r="D17" s="133">
        <v>28.39</v>
      </c>
      <c r="E17" s="133">
        <v>28.39</v>
      </c>
      <c r="F17" s="133"/>
    </row>
    <row r="18" ht="20" customHeight="1" spans="1:6">
      <c r="A18" s="51" t="s">
        <v>365</v>
      </c>
      <c r="B18" s="52" t="s">
        <v>366</v>
      </c>
      <c r="C18" s="133">
        <v>13.88</v>
      </c>
      <c r="D18" s="133">
        <v>14.94</v>
      </c>
      <c r="E18" s="133">
        <v>14.94</v>
      </c>
      <c r="F18" s="133"/>
    </row>
    <row r="19" ht="20" customHeight="1" spans="1:6">
      <c r="A19" s="51" t="s">
        <v>367</v>
      </c>
      <c r="B19" s="52" t="s">
        <v>368</v>
      </c>
      <c r="C19" s="133">
        <v>13.7</v>
      </c>
      <c r="D19" s="133">
        <v>13.45</v>
      </c>
      <c r="E19" s="133">
        <v>13.45</v>
      </c>
      <c r="F19" s="133"/>
    </row>
    <row r="20" ht="20" customHeight="1" spans="1:6">
      <c r="A20" s="48" t="s">
        <v>369</v>
      </c>
      <c r="B20" s="49" t="s">
        <v>331</v>
      </c>
      <c r="C20" s="133">
        <v>514.6</v>
      </c>
      <c r="D20" s="133">
        <v>519.4</v>
      </c>
      <c r="E20" s="133">
        <v>352.25</v>
      </c>
      <c r="F20" s="133">
        <v>167.15</v>
      </c>
    </row>
    <row r="21" ht="20" customHeight="1" spans="1:6">
      <c r="A21" s="51" t="s">
        <v>370</v>
      </c>
      <c r="B21" s="52" t="s">
        <v>371</v>
      </c>
      <c r="C21" s="133">
        <v>514.6</v>
      </c>
      <c r="D21" s="133">
        <v>519.4</v>
      </c>
      <c r="E21" s="133">
        <v>352.25</v>
      </c>
      <c r="F21" s="133">
        <v>167.15</v>
      </c>
    </row>
    <row r="22" ht="20" customHeight="1" spans="1:6">
      <c r="A22" s="51" t="s">
        <v>372</v>
      </c>
      <c r="B22" s="52" t="s">
        <v>373</v>
      </c>
      <c r="C22" s="133">
        <v>375.46</v>
      </c>
      <c r="D22" s="133">
        <v>360.09</v>
      </c>
      <c r="E22" s="133">
        <v>352.25</v>
      </c>
      <c r="F22" s="133">
        <v>7.85</v>
      </c>
    </row>
    <row r="23" ht="20" customHeight="1" spans="1:6">
      <c r="A23" s="51" t="s">
        <v>374</v>
      </c>
      <c r="B23" s="52" t="s">
        <v>375</v>
      </c>
      <c r="C23" s="133">
        <v>139.14</v>
      </c>
      <c r="D23" s="133">
        <v>159.31</v>
      </c>
      <c r="E23" s="133"/>
      <c r="F23" s="133">
        <v>159.31</v>
      </c>
    </row>
    <row r="24" ht="20" customHeight="1" spans="1:6">
      <c r="A24" s="48" t="s">
        <v>376</v>
      </c>
      <c r="B24" s="49" t="s">
        <v>332</v>
      </c>
      <c r="C24" s="133">
        <v>16.58</v>
      </c>
      <c r="D24" s="133">
        <v>17.86</v>
      </c>
      <c r="E24" s="133">
        <v>17.86</v>
      </c>
      <c r="F24" s="133"/>
    </row>
    <row r="25" ht="20" customHeight="1" spans="1:6">
      <c r="A25" s="51" t="s">
        <v>377</v>
      </c>
      <c r="B25" s="52" t="s">
        <v>378</v>
      </c>
      <c r="C25" s="133">
        <v>16.58</v>
      </c>
      <c r="D25" s="133">
        <v>17.86</v>
      </c>
      <c r="E25" s="133">
        <v>17.86</v>
      </c>
      <c r="F25" s="133"/>
    </row>
    <row r="26" ht="20" customHeight="1" spans="1:6">
      <c r="A26" s="51" t="s">
        <v>379</v>
      </c>
      <c r="B26" s="52" t="s">
        <v>380</v>
      </c>
      <c r="C26" s="133">
        <v>16.58</v>
      </c>
      <c r="D26" s="133">
        <v>17.86</v>
      </c>
      <c r="E26" s="133">
        <v>17.86</v>
      </c>
      <c r="F26" s="133"/>
    </row>
    <row r="27" ht="20.1" customHeight="1" spans="1:6">
      <c r="A27" s="102" t="s">
        <v>381</v>
      </c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D29" s="18"/>
      <c r="E29" s="18"/>
      <c r="F29" s="18"/>
    </row>
    <row r="30" customHeight="1" spans="1:6">
      <c r="A30" s="18"/>
      <c r="B30" s="18"/>
      <c r="D30" s="18"/>
      <c r="E30" s="18"/>
      <c r="F30" s="18"/>
    </row>
    <row r="31" customHeight="1" spans="1:6">
      <c r="A31" s="18"/>
      <c r="B31" s="18"/>
      <c r="E31" s="18"/>
      <c r="F31" s="18"/>
    </row>
    <row r="32" customHeight="1" spans="1:6">
      <c r="A32" s="18"/>
      <c r="B32" s="18"/>
      <c r="E32" s="18"/>
      <c r="F32" s="18"/>
    </row>
    <row r="33" s="18" customFormat="1" customHeight="1"/>
    <row r="34" customHeight="1" spans="1:2">
      <c r="A34" s="18"/>
      <c r="B34" s="18"/>
    </row>
    <row r="35" customHeight="1" spans="1:5">
      <c r="A35" s="18"/>
      <c r="B35" s="18"/>
      <c r="E35" s="18"/>
    </row>
    <row r="36" customHeight="1" spans="1:2">
      <c r="A36" s="18"/>
      <c r="B36" s="18"/>
    </row>
    <row r="37" customHeight="1" spans="1:2">
      <c r="A37" s="18"/>
      <c r="B37" s="18"/>
    </row>
    <row r="38" customHeight="1" spans="2:4">
      <c r="B38" s="18"/>
      <c r="D38" s="18"/>
    </row>
    <row r="40" customHeight="1" spans="1:1">
      <c r="A40" s="18"/>
    </row>
    <row r="42" customHeight="1" spans="2:2">
      <c r="B42" s="18"/>
    </row>
    <row r="43" customHeight="1" spans="2:2">
      <c r="B43" s="18"/>
    </row>
  </sheetData>
  <mergeCells count="3">
    <mergeCell ref="A5:B5"/>
    <mergeCell ref="D5:F5"/>
    <mergeCell ref="C5:C6"/>
  </mergeCells>
  <printOptions horizontalCentered="1"/>
  <pageMargins left="0" right="0" top="0.786805555555556" bottom="0" header="0.5" footer="0.5"/>
  <pageSetup paperSize="9" scale="9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C34" sqref="C34"/>
    </sheetView>
  </sheetViews>
  <sheetFormatPr defaultColWidth="6.875" defaultRowHeight="20.1" customHeight="1"/>
  <cols>
    <col min="1" max="1" width="12.75" style="16" customWidth="1"/>
    <col min="2" max="2" width="29.125" style="16" customWidth="1"/>
    <col min="3" max="3" width="13.25" style="16" customWidth="1"/>
    <col min="4" max="4" width="15" style="16" customWidth="1"/>
    <col min="5" max="5" width="13.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382</v>
      </c>
      <c r="E1" s="113"/>
    </row>
    <row r="2" s="15" customFormat="1" ht="63" customHeight="1" spans="1:5">
      <c r="A2" s="114" t="s">
        <v>383</v>
      </c>
      <c r="B2" s="115"/>
      <c r="C2" s="115"/>
      <c r="D2" s="115"/>
      <c r="E2" s="115"/>
    </row>
    <row r="3" customHeight="1" spans="1:5">
      <c r="A3" s="116"/>
      <c r="B3" s="116"/>
      <c r="C3" s="116"/>
      <c r="D3" s="116"/>
      <c r="E3" s="116"/>
    </row>
    <row r="4" s="104" customFormat="1" customHeight="1" spans="1:5">
      <c r="A4" s="25"/>
      <c r="B4" s="24"/>
      <c r="C4" s="24"/>
      <c r="D4" s="24"/>
      <c r="E4" s="117" t="s">
        <v>313</v>
      </c>
    </row>
    <row r="5" s="104" customFormat="1" ht="22" customHeight="1" spans="1:5">
      <c r="A5" s="41" t="s">
        <v>384</v>
      </c>
      <c r="B5" s="41"/>
      <c r="C5" s="41" t="s">
        <v>385</v>
      </c>
      <c r="D5" s="41"/>
      <c r="E5" s="41"/>
    </row>
    <row r="6" s="104" customFormat="1" ht="22" customHeight="1" spans="1:5">
      <c r="A6" s="41" t="s">
        <v>343</v>
      </c>
      <c r="B6" s="41" t="s">
        <v>344</v>
      </c>
      <c r="C6" s="41" t="s">
        <v>318</v>
      </c>
      <c r="D6" s="41" t="s">
        <v>386</v>
      </c>
      <c r="E6" s="41" t="s">
        <v>387</v>
      </c>
    </row>
    <row r="7" s="104" customFormat="1" customHeight="1" spans="1:10">
      <c r="A7" s="118" t="s">
        <v>388</v>
      </c>
      <c r="B7" s="119" t="s">
        <v>389</v>
      </c>
      <c r="C7" s="120">
        <v>504.31</v>
      </c>
      <c r="D7" s="120">
        <v>416.09</v>
      </c>
      <c r="E7" s="120">
        <v>88.23</v>
      </c>
      <c r="J7" s="87"/>
    </row>
    <row r="8" s="104" customFormat="1" customHeight="1" spans="1:7">
      <c r="A8" s="121" t="s">
        <v>390</v>
      </c>
      <c r="B8" s="122" t="s">
        <v>391</v>
      </c>
      <c r="C8" s="123">
        <v>345.79</v>
      </c>
      <c r="D8" s="123">
        <v>345.79</v>
      </c>
      <c r="E8" s="123"/>
      <c r="G8" s="87"/>
    </row>
    <row r="9" s="104" customFormat="1" customHeight="1" spans="1:11">
      <c r="A9" s="124" t="s">
        <v>392</v>
      </c>
      <c r="B9" s="125" t="s">
        <v>393</v>
      </c>
      <c r="C9" s="123">
        <v>77.49</v>
      </c>
      <c r="D9" s="123">
        <v>77.49</v>
      </c>
      <c r="E9" s="123"/>
      <c r="F9" s="87"/>
      <c r="G9" s="87"/>
      <c r="K9" s="87"/>
    </row>
    <row r="10" s="104" customFormat="1" customHeight="1" spans="1:8">
      <c r="A10" s="124" t="s">
        <v>394</v>
      </c>
      <c r="B10" s="125" t="s">
        <v>395</v>
      </c>
      <c r="C10" s="123">
        <v>3.7</v>
      </c>
      <c r="D10" s="123">
        <v>3.7</v>
      </c>
      <c r="E10" s="123"/>
      <c r="F10" s="87"/>
      <c r="H10" s="87"/>
    </row>
    <row r="11" s="104" customFormat="1" customHeight="1" spans="1:8">
      <c r="A11" s="124" t="s">
        <v>396</v>
      </c>
      <c r="B11" s="125" t="s">
        <v>397</v>
      </c>
      <c r="C11" s="123">
        <v>187.84</v>
      </c>
      <c r="D11" s="123">
        <v>187.84</v>
      </c>
      <c r="E11" s="123"/>
      <c r="F11" s="87"/>
      <c r="H11" s="87"/>
    </row>
    <row r="12" s="104" customFormat="1" customHeight="1" spans="1:8">
      <c r="A12" s="124" t="s">
        <v>398</v>
      </c>
      <c r="B12" s="125" t="s">
        <v>399</v>
      </c>
      <c r="C12" s="123">
        <v>23.91</v>
      </c>
      <c r="D12" s="123">
        <v>23.91</v>
      </c>
      <c r="E12" s="123"/>
      <c r="F12" s="87"/>
      <c r="H12" s="87"/>
    </row>
    <row r="13" s="104" customFormat="1" customHeight="1" spans="1:8">
      <c r="A13" s="124" t="s">
        <v>400</v>
      </c>
      <c r="B13" s="125" t="s">
        <v>401</v>
      </c>
      <c r="C13" s="123">
        <v>11.95</v>
      </c>
      <c r="D13" s="123">
        <v>11.95</v>
      </c>
      <c r="E13" s="123"/>
      <c r="F13" s="87"/>
      <c r="G13" s="87"/>
      <c r="H13" s="87"/>
    </row>
    <row r="14" s="104" customFormat="1" customHeight="1" spans="1:10">
      <c r="A14" s="124" t="s">
        <v>402</v>
      </c>
      <c r="B14" s="125" t="s">
        <v>403</v>
      </c>
      <c r="C14" s="123">
        <v>12.7</v>
      </c>
      <c r="D14" s="123">
        <v>12.7</v>
      </c>
      <c r="E14" s="123"/>
      <c r="F14" s="87"/>
      <c r="J14" s="87"/>
    </row>
    <row r="15" s="104" customFormat="1" customHeight="1" spans="1:11">
      <c r="A15" s="124" t="s">
        <v>404</v>
      </c>
      <c r="B15" s="125" t="s">
        <v>405</v>
      </c>
      <c r="C15" s="123">
        <v>4.18</v>
      </c>
      <c r="D15" s="123">
        <v>4.18</v>
      </c>
      <c r="E15" s="123"/>
      <c r="F15" s="87"/>
      <c r="G15" s="87"/>
      <c r="K15" s="87"/>
    </row>
    <row r="16" s="104" customFormat="1" customHeight="1" spans="1:11">
      <c r="A16" s="124" t="s">
        <v>406</v>
      </c>
      <c r="B16" s="125" t="s">
        <v>407</v>
      </c>
      <c r="C16" s="123">
        <v>17.86</v>
      </c>
      <c r="D16" s="123">
        <v>17.86</v>
      </c>
      <c r="E16" s="123"/>
      <c r="F16" s="87"/>
      <c r="G16" s="87"/>
      <c r="H16" s="87"/>
      <c r="K16" s="87"/>
    </row>
    <row r="17" s="104" customFormat="1" customHeight="1" spans="1:11">
      <c r="A17" s="124" t="s">
        <v>408</v>
      </c>
      <c r="B17" s="125" t="s">
        <v>409</v>
      </c>
      <c r="C17" s="123">
        <v>6.15</v>
      </c>
      <c r="D17" s="123">
        <v>6.15</v>
      </c>
      <c r="E17" s="123"/>
      <c r="F17" s="87"/>
      <c r="G17" s="87"/>
      <c r="K17" s="87"/>
    </row>
    <row r="18" s="104" customFormat="1" customHeight="1" spans="1:11">
      <c r="A18" s="121" t="s">
        <v>410</v>
      </c>
      <c r="B18" s="122" t="s">
        <v>411</v>
      </c>
      <c r="C18" s="123">
        <v>88.23</v>
      </c>
      <c r="D18" s="123"/>
      <c r="E18" s="123">
        <v>88.23</v>
      </c>
      <c r="F18" s="87"/>
      <c r="G18" s="87"/>
      <c r="K18" s="87"/>
    </row>
    <row r="19" s="104" customFormat="1" customHeight="1" spans="1:11">
      <c r="A19" s="124" t="s">
        <v>412</v>
      </c>
      <c r="B19" s="125" t="s">
        <v>413</v>
      </c>
      <c r="C19" s="123">
        <v>4</v>
      </c>
      <c r="D19" s="123"/>
      <c r="E19" s="123">
        <v>4</v>
      </c>
      <c r="F19" s="87"/>
      <c r="G19" s="87"/>
      <c r="K19" s="87"/>
    </row>
    <row r="20" s="104" customFormat="1" customHeight="1" spans="1:11">
      <c r="A20" s="124" t="s">
        <v>414</v>
      </c>
      <c r="B20" s="125" t="s">
        <v>415</v>
      </c>
      <c r="C20" s="123">
        <v>4</v>
      </c>
      <c r="D20" s="123"/>
      <c r="E20" s="123">
        <v>4</v>
      </c>
      <c r="F20" s="87"/>
      <c r="G20" s="87"/>
      <c r="I20" s="87"/>
      <c r="K20" s="87"/>
    </row>
    <row r="21" s="104" customFormat="1" customHeight="1" spans="1:11">
      <c r="A21" s="124" t="s">
        <v>416</v>
      </c>
      <c r="B21" s="125" t="s">
        <v>417</v>
      </c>
      <c r="C21" s="123">
        <v>1.2</v>
      </c>
      <c r="D21" s="123"/>
      <c r="E21" s="123">
        <v>1.2</v>
      </c>
      <c r="F21" s="87"/>
      <c r="G21" s="87"/>
      <c r="K21" s="87"/>
    </row>
    <row r="22" s="104" customFormat="1" customHeight="1" spans="1:7">
      <c r="A22" s="124" t="s">
        <v>418</v>
      </c>
      <c r="B22" s="125" t="s">
        <v>419</v>
      </c>
      <c r="C22" s="123">
        <v>7</v>
      </c>
      <c r="D22" s="123"/>
      <c r="E22" s="123">
        <v>7</v>
      </c>
      <c r="F22" s="87"/>
      <c r="G22" s="87"/>
    </row>
    <row r="23" s="104" customFormat="1" customHeight="1" spans="1:14">
      <c r="A23" s="124" t="s">
        <v>420</v>
      </c>
      <c r="B23" s="125" t="s">
        <v>421</v>
      </c>
      <c r="C23" s="123">
        <v>0.5</v>
      </c>
      <c r="D23" s="123"/>
      <c r="E23" s="123">
        <v>0.5</v>
      </c>
      <c r="F23" s="87"/>
      <c r="G23" s="87"/>
      <c r="H23" s="87"/>
      <c r="N23" s="87"/>
    </row>
    <row r="24" s="104" customFormat="1" customHeight="1" spans="1:7">
      <c r="A24" s="124" t="s">
        <v>422</v>
      </c>
      <c r="B24" s="125" t="s">
        <v>423</v>
      </c>
      <c r="C24" s="123">
        <v>2.24</v>
      </c>
      <c r="D24" s="123"/>
      <c r="E24" s="123">
        <v>2.24</v>
      </c>
      <c r="F24" s="87"/>
      <c r="G24" s="87"/>
    </row>
    <row r="25" s="104" customFormat="1" customHeight="1" spans="1:10">
      <c r="A25" s="124" t="s">
        <v>424</v>
      </c>
      <c r="B25" s="125" t="s">
        <v>425</v>
      </c>
      <c r="C25" s="123">
        <v>1.7</v>
      </c>
      <c r="D25" s="123"/>
      <c r="E25" s="123">
        <v>1.7</v>
      </c>
      <c r="F25" s="87"/>
      <c r="H25" s="87"/>
      <c r="J25" s="87"/>
    </row>
    <row r="26" s="104" customFormat="1" customHeight="1" spans="1:8">
      <c r="A26" s="124" t="s">
        <v>426</v>
      </c>
      <c r="B26" s="125" t="s">
        <v>427</v>
      </c>
      <c r="C26" s="123">
        <v>9.6</v>
      </c>
      <c r="D26" s="123"/>
      <c r="E26" s="123">
        <v>9.6</v>
      </c>
      <c r="F26" s="87"/>
      <c r="G26" s="87"/>
      <c r="H26" s="87"/>
    </row>
    <row r="27" s="104" customFormat="1" customHeight="1" spans="1:6">
      <c r="A27" s="124" t="s">
        <v>428</v>
      </c>
      <c r="B27" s="125" t="s">
        <v>429</v>
      </c>
      <c r="C27" s="123">
        <v>16.79</v>
      </c>
      <c r="D27" s="123"/>
      <c r="E27" s="123">
        <v>16.79</v>
      </c>
      <c r="F27" s="87"/>
    </row>
    <row r="28" s="104" customFormat="1" customHeight="1" spans="1:12">
      <c r="A28" s="124" t="s">
        <v>430</v>
      </c>
      <c r="B28" s="125" t="s">
        <v>431</v>
      </c>
      <c r="C28" s="123">
        <v>4.48</v>
      </c>
      <c r="D28" s="123"/>
      <c r="E28" s="123">
        <v>4.48</v>
      </c>
      <c r="F28" s="87"/>
      <c r="G28" s="87"/>
      <c r="I28" s="87"/>
      <c r="L28" s="87"/>
    </row>
    <row r="29" s="104" customFormat="1" customHeight="1" spans="1:8">
      <c r="A29" s="124" t="s">
        <v>432</v>
      </c>
      <c r="B29" s="125" t="s">
        <v>433</v>
      </c>
      <c r="C29" s="123">
        <v>15</v>
      </c>
      <c r="D29" s="123"/>
      <c r="E29" s="123">
        <v>15</v>
      </c>
      <c r="F29" s="87"/>
      <c r="G29" s="87"/>
      <c r="H29" s="87"/>
    </row>
    <row r="30" s="104" customFormat="1" customHeight="1" spans="1:7">
      <c r="A30" s="124" t="s">
        <v>434</v>
      </c>
      <c r="B30" s="125" t="s">
        <v>435</v>
      </c>
      <c r="C30" s="123">
        <v>21.71</v>
      </c>
      <c r="D30" s="123"/>
      <c r="E30" s="123">
        <v>21.71</v>
      </c>
      <c r="F30" s="87"/>
      <c r="G30" s="87"/>
    </row>
    <row r="31" s="104" customFormat="1" customHeight="1" spans="1:7">
      <c r="A31" s="121" t="s">
        <v>436</v>
      </c>
      <c r="B31" s="122" t="s">
        <v>437</v>
      </c>
      <c r="C31" s="123">
        <v>70.3</v>
      </c>
      <c r="D31" s="123">
        <v>70.3</v>
      </c>
      <c r="E31" s="123"/>
      <c r="F31" s="87"/>
      <c r="G31" s="87"/>
    </row>
    <row r="32" s="104" customFormat="1" customHeight="1" spans="1:7">
      <c r="A32" s="124" t="s">
        <v>438</v>
      </c>
      <c r="B32" s="125" t="s">
        <v>439</v>
      </c>
      <c r="C32" s="123">
        <v>63</v>
      </c>
      <c r="D32" s="123">
        <v>63</v>
      </c>
      <c r="E32" s="123"/>
      <c r="F32" s="87"/>
      <c r="G32" s="87"/>
    </row>
    <row r="33" s="104" customFormat="1" customHeight="1" spans="1:16">
      <c r="A33" s="124" t="s">
        <v>440</v>
      </c>
      <c r="B33" s="125" t="s">
        <v>441</v>
      </c>
      <c r="C33" s="123">
        <v>7.3</v>
      </c>
      <c r="D33" s="123">
        <v>7.3</v>
      </c>
      <c r="E33" s="123"/>
      <c r="F33" s="87"/>
      <c r="G33" s="87"/>
      <c r="P33" s="87"/>
    </row>
    <row r="34" customHeight="1" spans="3:5">
      <c r="C34" s="18"/>
      <c r="D34" s="18"/>
      <c r="E34" s="18"/>
    </row>
    <row r="35" customHeight="1" spans="4:14">
      <c r="D35" s="18"/>
      <c r="E35" s="18"/>
      <c r="F35" s="18"/>
      <c r="N35" s="18"/>
    </row>
  </sheetData>
  <mergeCells count="2">
    <mergeCell ref="A5:B5"/>
    <mergeCell ref="C5:E5"/>
  </mergeCells>
  <printOptions horizontalCentered="1"/>
  <pageMargins left="0.786805555555556" right="0" top="0.786805555555556" bottom="0.786805555555556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7" sqref="J7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442</v>
      </c>
      <c r="L1" s="109"/>
    </row>
    <row r="2" s="15" customFormat="1" ht="42" customHeight="1" spans="1:12">
      <c r="A2" s="89" t="s">
        <v>443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26" t="s">
        <v>313</v>
      </c>
    </row>
    <row r="5" ht="25.5" customHeight="1" spans="1:12">
      <c r="A5" s="41" t="s">
        <v>341</v>
      </c>
      <c r="B5" s="41"/>
      <c r="C5" s="41"/>
      <c r="D5" s="41"/>
      <c r="E5" s="41"/>
      <c r="F5" s="95"/>
      <c r="G5" s="41" t="s">
        <v>342</v>
      </c>
      <c r="H5" s="41"/>
      <c r="I5" s="41"/>
      <c r="J5" s="41"/>
      <c r="K5" s="41"/>
      <c r="L5" s="41"/>
    </row>
    <row r="6" ht="22.5" customHeight="1" spans="1:12">
      <c r="A6" s="66" t="s">
        <v>318</v>
      </c>
      <c r="B6" s="9" t="s">
        <v>444</v>
      </c>
      <c r="C6" s="66" t="s">
        <v>445</v>
      </c>
      <c r="D6" s="66"/>
      <c r="E6" s="66"/>
      <c r="F6" s="105" t="s">
        <v>446</v>
      </c>
      <c r="G6" s="106" t="s">
        <v>318</v>
      </c>
      <c r="H6" s="27" t="s">
        <v>444</v>
      </c>
      <c r="I6" s="66" t="s">
        <v>445</v>
      </c>
      <c r="J6" s="66"/>
      <c r="K6" s="110"/>
      <c r="L6" s="66" t="s">
        <v>446</v>
      </c>
    </row>
    <row r="7" ht="33.75" customHeight="1" spans="1:12">
      <c r="A7" s="96"/>
      <c r="B7" s="8"/>
      <c r="C7" s="97" t="s">
        <v>345</v>
      </c>
      <c r="D7" s="14" t="s">
        <v>447</v>
      </c>
      <c r="E7" s="14" t="s">
        <v>448</v>
      </c>
      <c r="F7" s="96"/>
      <c r="G7" s="107"/>
      <c r="H7" s="8"/>
      <c r="I7" s="111" t="s">
        <v>345</v>
      </c>
      <c r="J7" s="14" t="s">
        <v>447</v>
      </c>
      <c r="K7" s="112" t="s">
        <v>448</v>
      </c>
      <c r="L7" s="96"/>
    </row>
    <row r="8" ht="20.1" customHeight="1" spans="1:12">
      <c r="A8" s="108">
        <v>16.7</v>
      </c>
      <c r="B8" s="108"/>
      <c r="C8" s="108">
        <v>15</v>
      </c>
      <c r="D8" s="108"/>
      <c r="E8" s="108">
        <v>15</v>
      </c>
      <c r="F8" s="108">
        <v>1.7</v>
      </c>
      <c r="G8" s="108">
        <v>34.7</v>
      </c>
      <c r="H8" s="108"/>
      <c r="I8" s="108">
        <v>33</v>
      </c>
      <c r="J8" s="108">
        <v>18</v>
      </c>
      <c r="K8" s="108">
        <v>15</v>
      </c>
      <c r="L8" s="108">
        <v>1.7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449</v>
      </c>
      <c r="E1" s="57"/>
    </row>
    <row r="2" s="15" customFormat="1" ht="42.75" customHeight="1" spans="1:5">
      <c r="A2" s="89" t="s">
        <v>450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1" t="s">
        <v>343</v>
      </c>
      <c r="B5" s="95" t="s">
        <v>344</v>
      </c>
      <c r="C5" s="41" t="s">
        <v>451</v>
      </c>
      <c r="D5" s="41"/>
      <c r="E5" s="41"/>
    </row>
    <row r="6" ht="20.1" customHeight="1" spans="1:5">
      <c r="A6" s="96"/>
      <c r="B6" s="96"/>
      <c r="C6" s="97" t="s">
        <v>318</v>
      </c>
      <c r="D6" s="97" t="s">
        <v>346</v>
      </c>
      <c r="E6" s="97" t="s">
        <v>347</v>
      </c>
    </row>
    <row r="7" ht="20.1" customHeight="1" spans="1:5">
      <c r="A7" s="98"/>
      <c r="B7" s="99"/>
      <c r="C7" s="100"/>
      <c r="D7" s="101"/>
      <c r="E7" s="53"/>
    </row>
    <row r="8" ht="20.25" customHeight="1" spans="1:5">
      <c r="A8" s="102" t="s">
        <v>452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C7" sqref="C7:D11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453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5" customFormat="1" ht="38.25" customHeight="1" spans="1:251">
      <c r="A2" s="58" t="s">
        <v>454</v>
      </c>
      <c r="B2" s="59"/>
      <c r="C2" s="60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2"/>
      <c r="B3" s="62"/>
      <c r="C3" s="63"/>
      <c r="D3" s="6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5"/>
      <c r="B4" s="64"/>
      <c r="C4" s="65"/>
      <c r="D4" s="26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1" t="s">
        <v>314</v>
      </c>
      <c r="B5" s="41"/>
      <c r="C5" s="41" t="s">
        <v>315</v>
      </c>
      <c r="D5" s="41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8" t="s">
        <v>455</v>
      </c>
      <c r="B7" s="69">
        <v>671.46</v>
      </c>
      <c r="C7" s="32" t="s">
        <v>325</v>
      </c>
      <c r="D7" s="70">
        <v>2.24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1" t="s">
        <v>456</v>
      </c>
      <c r="B8" s="53"/>
      <c r="C8" s="32" t="s">
        <v>327</v>
      </c>
      <c r="D8" s="70">
        <v>103.57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2" t="s">
        <v>457</v>
      </c>
      <c r="B9" s="53"/>
      <c r="C9" s="32" t="s">
        <v>329</v>
      </c>
      <c r="D9" s="70">
        <v>28.39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2" t="s">
        <v>458</v>
      </c>
      <c r="B10" s="53"/>
      <c r="C10" s="32" t="s">
        <v>331</v>
      </c>
      <c r="D10" s="70">
        <v>519.4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3" t="s">
        <v>459</v>
      </c>
      <c r="B11" s="53"/>
      <c r="C11" s="32" t="s">
        <v>332</v>
      </c>
      <c r="D11" s="70">
        <v>17.86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3" t="s">
        <v>460</v>
      </c>
      <c r="B12" s="74"/>
      <c r="C12" s="75"/>
      <c r="D12" s="7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3" t="s">
        <v>461</v>
      </c>
      <c r="B13" s="74"/>
      <c r="C13" s="77"/>
      <c r="D13" s="78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3" t="s">
        <v>462</v>
      </c>
      <c r="B14" s="74"/>
      <c r="C14" s="77"/>
      <c r="D14" s="7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3" t="s">
        <v>463</v>
      </c>
      <c r="B15" s="53"/>
      <c r="C15" s="79"/>
      <c r="D15" s="7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3"/>
      <c r="B16" s="36"/>
      <c r="C16" s="79"/>
      <c r="D16" s="7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80" t="s">
        <v>464</v>
      </c>
      <c r="B17" s="81">
        <f>SUM(B7:B15)</f>
        <v>671.46</v>
      </c>
      <c r="C17" s="82" t="s">
        <v>465</v>
      </c>
      <c r="D17" s="83">
        <v>671.46</v>
      </c>
      <c r="F17" s="18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3" t="s">
        <v>466</v>
      </c>
      <c r="B18" s="81"/>
      <c r="C18" s="77" t="s">
        <v>467</v>
      </c>
      <c r="D18" s="83"/>
      <c r="E18" s="18"/>
      <c r="F18" s="18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3" t="s">
        <v>468</v>
      </c>
      <c r="B19" s="53"/>
      <c r="C19" s="79"/>
      <c r="D19" s="83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5">
      <c r="A20" s="84" t="s">
        <v>469</v>
      </c>
      <c r="B20" s="85">
        <v>671.46</v>
      </c>
      <c r="C20" s="86" t="s">
        <v>470</v>
      </c>
      <c r="D20" s="83">
        <f>D17+D18</f>
        <v>671.46</v>
      </c>
      <c r="E20" s="18"/>
    </row>
    <row r="27" customHeight="1" spans="3:3">
      <c r="C27" s="18"/>
    </row>
  </sheetData>
  <mergeCells count="2">
    <mergeCell ref="A5:B5"/>
    <mergeCell ref="C5:D5"/>
  </mergeCells>
  <printOptions horizontalCentered="1"/>
  <pageMargins left="0" right="0" top="0.786805555555556" bottom="0" header="0.5" footer="0.5"/>
  <pageSetup paperSize="9" orientation="landscape" horizontalDpi="600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GridLines="0" showZeros="0" workbookViewId="0">
      <selection activeCell="H10" sqref="H10"/>
    </sheetView>
  </sheetViews>
  <sheetFormatPr defaultColWidth="6.875" defaultRowHeight="12.75" customHeight="1"/>
  <cols>
    <col min="1" max="1" width="14.625" style="16" customWidth="1"/>
    <col min="2" max="2" width="34.5" style="16" customWidth="1"/>
    <col min="3" max="3" width="12.625" style="16" customWidth="1"/>
    <col min="4" max="4" width="12.625" style="18" customWidth="1"/>
    <col min="5" max="5" width="9.75" style="16" customWidth="1"/>
    <col min="6" max="6" width="10.375" style="16" customWidth="1"/>
    <col min="7" max="7" width="12.625" style="16" customWidth="1"/>
    <col min="8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471</v>
      </c>
    </row>
    <row r="2" s="15" customFormat="1" ht="43.5" customHeight="1" spans="1:13">
      <c r="A2" s="37" t="s">
        <v>472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26" customHeight="1" spans="1:13">
      <c r="A5" s="41" t="s">
        <v>473</v>
      </c>
      <c r="B5" s="41"/>
      <c r="C5" s="42" t="s">
        <v>318</v>
      </c>
      <c r="D5" s="6" t="s">
        <v>468</v>
      </c>
      <c r="E5" s="6" t="s">
        <v>455</v>
      </c>
      <c r="F5" s="6" t="s">
        <v>456</v>
      </c>
      <c r="G5" s="6" t="s">
        <v>457</v>
      </c>
      <c r="H5" s="6" t="s">
        <v>474</v>
      </c>
      <c r="I5" s="6" t="s">
        <v>459</v>
      </c>
      <c r="J5" s="8" t="s">
        <v>475</v>
      </c>
      <c r="K5" s="8" t="s">
        <v>476</v>
      </c>
      <c r="L5" s="6" t="s">
        <v>462</v>
      </c>
      <c r="M5" s="6" t="s">
        <v>463</v>
      </c>
    </row>
    <row r="6" ht="26" customHeight="1" spans="1:13">
      <c r="A6" s="43" t="s">
        <v>343</v>
      </c>
      <c r="B6" s="44" t="s">
        <v>344</v>
      </c>
      <c r="C6" s="8"/>
      <c r="D6" s="8"/>
      <c r="E6" s="8"/>
      <c r="F6" s="8"/>
      <c r="G6" s="8"/>
      <c r="H6" s="8"/>
      <c r="I6" s="8"/>
      <c r="J6" s="14"/>
      <c r="K6" s="14"/>
      <c r="L6" s="8"/>
      <c r="M6" s="8"/>
    </row>
    <row r="7" ht="20" customHeight="1" spans="1:13">
      <c r="A7" s="45"/>
      <c r="B7" s="46" t="s">
        <v>318</v>
      </c>
      <c r="C7" s="47">
        <v>671.46</v>
      </c>
      <c r="D7" s="47">
        <v>671.46</v>
      </c>
      <c r="E7" s="6"/>
      <c r="F7" s="6"/>
      <c r="G7" s="6"/>
      <c r="H7" s="6"/>
      <c r="I7" s="6"/>
      <c r="J7" s="6"/>
      <c r="K7" s="6"/>
      <c r="L7" s="6"/>
      <c r="M7" s="6"/>
    </row>
    <row r="8" ht="20" customHeight="1" spans="1:13">
      <c r="A8" s="48" t="s">
        <v>348</v>
      </c>
      <c r="B8" s="49" t="s">
        <v>325</v>
      </c>
      <c r="C8" s="50">
        <v>2.24</v>
      </c>
      <c r="D8" s="50">
        <v>2.24</v>
      </c>
      <c r="E8" s="6"/>
      <c r="F8" s="6"/>
      <c r="G8" s="6"/>
      <c r="H8" s="6"/>
      <c r="I8" s="6"/>
      <c r="J8" s="6"/>
      <c r="K8" s="6"/>
      <c r="L8" s="6"/>
      <c r="M8" s="6"/>
    </row>
    <row r="9" ht="20" customHeight="1" spans="1:13">
      <c r="A9" s="51" t="s">
        <v>349</v>
      </c>
      <c r="B9" s="52" t="s">
        <v>350</v>
      </c>
      <c r="C9" s="50">
        <v>2.24</v>
      </c>
      <c r="D9" s="50">
        <v>2.24</v>
      </c>
      <c r="E9" s="6"/>
      <c r="F9" s="6"/>
      <c r="G9" s="6"/>
      <c r="H9" s="6"/>
      <c r="I9" s="6"/>
      <c r="J9" s="6"/>
      <c r="K9" s="6"/>
      <c r="L9" s="6"/>
      <c r="M9" s="6"/>
    </row>
    <row r="10" ht="20" customHeight="1" spans="1:13">
      <c r="A10" s="51" t="s">
        <v>351</v>
      </c>
      <c r="B10" s="52" t="s">
        <v>352</v>
      </c>
      <c r="C10" s="50">
        <v>2.24</v>
      </c>
      <c r="D10" s="50">
        <v>2.24</v>
      </c>
      <c r="E10" s="6"/>
      <c r="F10" s="6"/>
      <c r="G10" s="6"/>
      <c r="H10" s="6"/>
      <c r="I10" s="6"/>
      <c r="J10" s="6"/>
      <c r="K10" s="6"/>
      <c r="L10" s="6"/>
      <c r="M10" s="6"/>
    </row>
    <row r="11" ht="20" customHeight="1" spans="1:13">
      <c r="A11" s="48" t="s">
        <v>353</v>
      </c>
      <c r="B11" s="49" t="s">
        <v>327</v>
      </c>
      <c r="C11" s="50">
        <v>103.57</v>
      </c>
      <c r="D11" s="50">
        <v>103.57</v>
      </c>
      <c r="E11" s="6"/>
      <c r="F11" s="6"/>
      <c r="G11" s="6"/>
      <c r="H11" s="6"/>
      <c r="I11" s="6"/>
      <c r="J11" s="6"/>
      <c r="K11" s="6"/>
      <c r="L11" s="6"/>
      <c r="M11" s="6"/>
    </row>
    <row r="12" ht="20" customHeight="1" spans="1:13">
      <c r="A12" s="51" t="s">
        <v>354</v>
      </c>
      <c r="B12" s="52" t="s">
        <v>355</v>
      </c>
      <c r="C12" s="50">
        <v>103.57</v>
      </c>
      <c r="D12" s="50">
        <v>103.57</v>
      </c>
      <c r="E12" s="6"/>
      <c r="F12" s="6"/>
      <c r="G12" s="6"/>
      <c r="H12" s="6"/>
      <c r="I12" s="6"/>
      <c r="J12" s="6"/>
      <c r="K12" s="6"/>
      <c r="L12" s="6"/>
      <c r="M12" s="6"/>
    </row>
    <row r="13" ht="20" customHeight="1" spans="1:13">
      <c r="A13" s="51" t="s">
        <v>356</v>
      </c>
      <c r="B13" s="52" t="s">
        <v>357</v>
      </c>
      <c r="C13" s="50">
        <v>23.91</v>
      </c>
      <c r="D13" s="50">
        <v>23.91</v>
      </c>
      <c r="E13" s="6"/>
      <c r="F13" s="6"/>
      <c r="G13" s="6"/>
      <c r="H13" s="6"/>
      <c r="I13" s="6"/>
      <c r="J13" s="6"/>
      <c r="K13" s="6"/>
      <c r="L13" s="6"/>
      <c r="M13" s="6"/>
    </row>
    <row r="14" ht="20" customHeight="1" spans="1:13">
      <c r="A14" s="51" t="s">
        <v>358</v>
      </c>
      <c r="B14" s="52" t="s">
        <v>359</v>
      </c>
      <c r="C14" s="50">
        <v>11.95</v>
      </c>
      <c r="D14" s="50">
        <v>11.95</v>
      </c>
      <c r="E14" s="6"/>
      <c r="F14" s="6"/>
      <c r="G14" s="6"/>
      <c r="H14" s="6"/>
      <c r="I14" s="6"/>
      <c r="J14" s="6"/>
      <c r="K14" s="6"/>
      <c r="L14" s="6"/>
      <c r="M14" s="6"/>
    </row>
    <row r="15" ht="20" customHeight="1" spans="1:13">
      <c r="A15" s="51" t="s">
        <v>360</v>
      </c>
      <c r="B15" s="52" t="s">
        <v>361</v>
      </c>
      <c r="C15" s="50">
        <v>67.71</v>
      </c>
      <c r="D15" s="50">
        <v>67.71</v>
      </c>
      <c r="E15" s="6"/>
      <c r="F15" s="6"/>
      <c r="G15" s="6"/>
      <c r="H15" s="6"/>
      <c r="I15" s="6"/>
      <c r="J15" s="6"/>
      <c r="K15" s="6"/>
      <c r="L15" s="6"/>
      <c r="M15" s="6"/>
    </row>
    <row r="16" ht="20" customHeight="1" spans="1:13">
      <c r="A16" s="48" t="s">
        <v>362</v>
      </c>
      <c r="B16" s="49" t="s">
        <v>329</v>
      </c>
      <c r="C16" s="50">
        <v>28.39</v>
      </c>
      <c r="D16" s="50">
        <v>28.39</v>
      </c>
      <c r="E16" s="6"/>
      <c r="F16" s="6"/>
      <c r="G16" s="6"/>
      <c r="H16" s="6"/>
      <c r="I16" s="6"/>
      <c r="J16" s="6"/>
      <c r="K16" s="6"/>
      <c r="L16" s="6"/>
      <c r="M16" s="6"/>
    </row>
    <row r="17" ht="20" customHeight="1" spans="1:13">
      <c r="A17" s="51" t="s">
        <v>363</v>
      </c>
      <c r="B17" s="52" t="s">
        <v>364</v>
      </c>
      <c r="C17" s="50">
        <v>28.39</v>
      </c>
      <c r="D17" s="50">
        <v>28.39</v>
      </c>
      <c r="E17" s="6"/>
      <c r="F17" s="6"/>
      <c r="G17" s="6"/>
      <c r="H17" s="6"/>
      <c r="I17" s="6"/>
      <c r="J17" s="6"/>
      <c r="K17" s="6"/>
      <c r="L17" s="6"/>
      <c r="M17" s="6"/>
    </row>
    <row r="18" ht="20" customHeight="1" spans="1:13">
      <c r="A18" s="51" t="s">
        <v>365</v>
      </c>
      <c r="B18" s="52" t="s">
        <v>366</v>
      </c>
      <c r="C18" s="50">
        <v>14.94</v>
      </c>
      <c r="D18" s="50">
        <v>14.94</v>
      </c>
      <c r="E18" s="6"/>
      <c r="F18" s="6"/>
      <c r="G18" s="6"/>
      <c r="H18" s="6"/>
      <c r="I18" s="6"/>
      <c r="J18" s="6"/>
      <c r="K18" s="6"/>
      <c r="L18" s="6"/>
      <c r="M18" s="6"/>
    </row>
    <row r="19" ht="20" customHeight="1" spans="1:13">
      <c r="A19" s="51" t="s">
        <v>367</v>
      </c>
      <c r="B19" s="52" t="s">
        <v>368</v>
      </c>
      <c r="C19" s="50">
        <v>13.45</v>
      </c>
      <c r="D19" s="50">
        <v>13.45</v>
      </c>
      <c r="E19" s="6"/>
      <c r="F19" s="6"/>
      <c r="G19" s="6"/>
      <c r="H19" s="6"/>
      <c r="I19" s="6"/>
      <c r="J19" s="6"/>
      <c r="K19" s="6"/>
      <c r="L19" s="6"/>
      <c r="M19" s="6"/>
    </row>
    <row r="20" ht="20" customHeight="1" spans="1:13">
      <c r="A20" s="48" t="s">
        <v>369</v>
      </c>
      <c r="B20" s="49" t="s">
        <v>331</v>
      </c>
      <c r="C20" s="50">
        <v>519.4</v>
      </c>
      <c r="D20" s="50">
        <v>519.4</v>
      </c>
      <c r="E20" s="6"/>
      <c r="F20" s="6"/>
      <c r="G20" s="6"/>
      <c r="H20" s="6"/>
      <c r="I20" s="6"/>
      <c r="J20" s="6"/>
      <c r="K20" s="6"/>
      <c r="L20" s="6"/>
      <c r="M20" s="6"/>
    </row>
    <row r="21" ht="20" customHeight="1" spans="1:13">
      <c r="A21" s="51" t="s">
        <v>370</v>
      </c>
      <c r="B21" s="52" t="s">
        <v>371</v>
      </c>
      <c r="C21" s="50">
        <v>519.4</v>
      </c>
      <c r="D21" s="50">
        <v>519.4</v>
      </c>
      <c r="E21" s="6"/>
      <c r="F21" s="6"/>
      <c r="G21" s="6"/>
      <c r="H21" s="6"/>
      <c r="I21" s="6"/>
      <c r="J21" s="6"/>
      <c r="K21" s="6"/>
      <c r="L21" s="6"/>
      <c r="M21" s="6"/>
    </row>
    <row r="22" ht="20" customHeight="1" spans="1:13">
      <c r="A22" s="51" t="s">
        <v>372</v>
      </c>
      <c r="B22" s="52" t="s">
        <v>373</v>
      </c>
      <c r="C22" s="50">
        <v>360.09</v>
      </c>
      <c r="D22" s="50">
        <v>360.09</v>
      </c>
      <c r="E22" s="6"/>
      <c r="F22" s="6"/>
      <c r="G22" s="6"/>
      <c r="H22" s="6"/>
      <c r="I22" s="6"/>
      <c r="J22" s="6"/>
      <c r="K22" s="6"/>
      <c r="L22" s="6"/>
      <c r="M22" s="6"/>
    </row>
    <row r="23" ht="20" customHeight="1" spans="1:13">
      <c r="A23" s="51" t="s">
        <v>374</v>
      </c>
      <c r="B23" s="52" t="s">
        <v>375</v>
      </c>
      <c r="C23" s="50">
        <v>159.31</v>
      </c>
      <c r="D23" s="50">
        <v>159.31</v>
      </c>
      <c r="E23" s="6"/>
      <c r="F23" s="6"/>
      <c r="G23" s="6"/>
      <c r="H23" s="6"/>
      <c r="I23" s="6"/>
      <c r="J23" s="6"/>
      <c r="K23" s="6"/>
      <c r="L23" s="6"/>
      <c r="M23" s="6"/>
    </row>
    <row r="24" ht="20" customHeight="1" spans="1:13">
      <c r="A24" s="48" t="s">
        <v>376</v>
      </c>
      <c r="B24" s="49" t="s">
        <v>332</v>
      </c>
      <c r="C24" s="50">
        <v>17.86</v>
      </c>
      <c r="D24" s="50">
        <v>17.86</v>
      </c>
      <c r="E24" s="6"/>
      <c r="F24" s="6"/>
      <c r="G24" s="6"/>
      <c r="H24" s="6"/>
      <c r="I24" s="6"/>
      <c r="J24" s="6"/>
      <c r="K24" s="6"/>
      <c r="L24" s="6"/>
      <c r="M24" s="6"/>
    </row>
    <row r="25" ht="20" customHeight="1" spans="1:13">
      <c r="A25" s="51" t="s">
        <v>377</v>
      </c>
      <c r="B25" s="52" t="s">
        <v>378</v>
      </c>
      <c r="C25" s="50">
        <v>17.86</v>
      </c>
      <c r="D25" s="50">
        <v>17.86</v>
      </c>
      <c r="E25" s="6"/>
      <c r="F25" s="6"/>
      <c r="G25" s="6"/>
      <c r="H25" s="6"/>
      <c r="I25" s="6"/>
      <c r="J25" s="6"/>
      <c r="K25" s="6"/>
      <c r="L25" s="6"/>
      <c r="M25" s="6"/>
    </row>
    <row r="26" ht="20" customHeight="1" spans="1:13">
      <c r="A26" s="51" t="s">
        <v>379</v>
      </c>
      <c r="B26" s="52" t="s">
        <v>380</v>
      </c>
      <c r="C26" s="50">
        <v>17.86</v>
      </c>
      <c r="D26" s="50">
        <v>17.86</v>
      </c>
      <c r="E26" s="53"/>
      <c r="F26" s="53"/>
      <c r="G26" s="53"/>
      <c r="H26" s="54"/>
      <c r="I26" s="54"/>
      <c r="J26" s="53"/>
      <c r="K26" s="53"/>
      <c r="L26" s="53"/>
      <c r="M26" s="53"/>
    </row>
    <row r="27" ht="21" customHeight="1" spans="1:13">
      <c r="A27" s="18"/>
      <c r="B27" s="18"/>
      <c r="C27" s="18"/>
      <c r="E27" s="18"/>
      <c r="F27" s="18"/>
      <c r="G27" s="18"/>
      <c r="H27" s="18"/>
      <c r="I27" s="18"/>
      <c r="J27" s="18"/>
      <c r="K27" s="18"/>
      <c r="L27" s="18"/>
      <c r="M27" s="18"/>
    </row>
    <row r="28" ht="21" customHeight="1" spans="2:13">
      <c r="B28" s="18"/>
      <c r="C28" s="18"/>
      <c r="E28" s="18"/>
      <c r="F28" s="18"/>
      <c r="G28" s="18"/>
      <c r="H28" s="18"/>
      <c r="I28" s="18"/>
      <c r="J28" s="18"/>
      <c r="K28" s="18"/>
      <c r="L28" s="18"/>
      <c r="M28" s="18"/>
    </row>
    <row r="29" customHeight="1" spans="2:13">
      <c r="B29" s="18"/>
      <c r="C29" s="18"/>
      <c r="E29" s="18"/>
      <c r="F29" s="18"/>
      <c r="G29" s="18"/>
      <c r="H29" s="18"/>
      <c r="I29" s="18"/>
      <c r="J29" s="18"/>
      <c r="K29" s="18"/>
      <c r="L29" s="18"/>
      <c r="M29" s="18"/>
    </row>
    <row r="30" customHeight="1" spans="1:13">
      <c r="A30" s="18"/>
      <c r="B30" s="18"/>
      <c r="C30" s="18"/>
      <c r="E30" s="18"/>
      <c r="F30" s="18"/>
      <c r="G30" s="18"/>
      <c r="H30" s="18"/>
      <c r="I30" s="18"/>
      <c r="J30" s="18"/>
      <c r="K30" s="18"/>
      <c r="L30" s="18"/>
      <c r="M30" s="18"/>
    </row>
    <row r="31" customHeight="1" spans="2:13">
      <c r="B31" s="18"/>
      <c r="C31" s="18"/>
      <c r="F31" s="18"/>
      <c r="G31" s="18"/>
      <c r="H31" s="18"/>
      <c r="I31" s="18"/>
      <c r="J31" s="18"/>
      <c r="K31" s="18"/>
      <c r="L31" s="18"/>
      <c r="M31" s="18"/>
    </row>
    <row r="32" customHeight="1" spans="2:13">
      <c r="B32" s="18"/>
      <c r="C32" s="18"/>
      <c r="I32" s="18"/>
      <c r="J32" s="18"/>
      <c r="K32" s="18"/>
      <c r="L32" s="18"/>
      <c r="M32" s="18"/>
    </row>
    <row r="33" customHeight="1" spans="2:13">
      <c r="B33" s="18"/>
      <c r="J33" s="18"/>
      <c r="K33" s="18"/>
      <c r="L33" s="18"/>
      <c r="M33" s="18"/>
    </row>
    <row r="34" customHeight="1" spans="2:13">
      <c r="B34" s="18"/>
      <c r="J34" s="18"/>
      <c r="K34" s="18"/>
      <c r="L34" s="18"/>
      <c r="M34" s="18"/>
    </row>
    <row r="35" customHeight="1" spans="2:12">
      <c r="B35" s="18"/>
      <c r="E35" s="18"/>
      <c r="J35" s="18"/>
      <c r="K35" s="18"/>
      <c r="L35" s="18"/>
    </row>
    <row r="36" customHeight="1" spans="2:12">
      <c r="B36" s="18"/>
      <c r="I36" s="18"/>
      <c r="J36" s="18"/>
      <c r="K36" s="18"/>
      <c r="L36" s="18"/>
    </row>
    <row r="37" customHeight="1" spans="2:9">
      <c r="B37" s="18"/>
      <c r="I37" s="18"/>
    </row>
    <row r="38" customHeight="1" spans="2:13">
      <c r="B38" s="18"/>
      <c r="I38" s="18"/>
      <c r="M38" s="18"/>
    </row>
    <row r="39" customHeight="1" spans="2:2">
      <c r="B39" s="18"/>
    </row>
    <row r="40" customHeight="1" spans="2:6">
      <c r="B40" s="18"/>
      <c r="C40" s="18"/>
      <c r="F40" s="18"/>
    </row>
    <row r="41" customHeight="1" spans="2:2">
      <c r="B41" s="18"/>
    </row>
    <row r="42" customHeight="1" spans="2:3">
      <c r="B42" s="18"/>
      <c r="C42" s="18"/>
    </row>
    <row r="43" customHeight="1" spans="2:13">
      <c r="B43" s="18"/>
      <c r="M43" s="18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showZeros="0" tabSelected="1" workbookViewId="0">
      <selection activeCell="E12" sqref="E12"/>
    </sheetView>
  </sheetViews>
  <sheetFormatPr defaultColWidth="6.875" defaultRowHeight="12.75" customHeight="1"/>
  <cols>
    <col min="1" max="1" width="17.125" style="16" customWidth="1"/>
    <col min="2" max="2" width="41.25" style="16" customWidth="1"/>
    <col min="3" max="3" width="12.875" style="16" customWidth="1"/>
    <col min="4" max="4" width="14" style="16" customWidth="1"/>
    <col min="5" max="5" width="18" style="16" customWidth="1"/>
    <col min="6" max="6" width="11.625" style="16" customWidth="1"/>
    <col min="7" max="7" width="9.875" style="16" customWidth="1"/>
    <col min="8" max="8" width="16.12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477</v>
      </c>
      <c r="B1" s="18"/>
    </row>
    <row r="2" s="15" customFormat="1" ht="44.25" customHeight="1" spans="1:8">
      <c r="A2" s="19" t="s">
        <v>478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479</v>
      </c>
      <c r="G5" s="6" t="s">
        <v>480</v>
      </c>
      <c r="H5" s="6" t="s">
        <v>481</v>
      </c>
    </row>
    <row r="6" ht="20" customHeight="1" spans="1:8">
      <c r="A6" s="27"/>
      <c r="B6" s="28" t="s">
        <v>318</v>
      </c>
      <c r="C6" s="29">
        <v>671.46</v>
      </c>
      <c r="D6" s="30">
        <v>504.31</v>
      </c>
      <c r="E6" s="30">
        <v>167.15</v>
      </c>
      <c r="F6" s="27"/>
      <c r="G6" s="27"/>
      <c r="H6" s="27"/>
    </row>
    <row r="7" ht="20" customHeight="1" spans="1:8">
      <c r="A7" s="31" t="s">
        <v>348</v>
      </c>
      <c r="B7" s="32" t="s">
        <v>325</v>
      </c>
      <c r="C7" s="33">
        <v>2.24</v>
      </c>
      <c r="D7" s="33">
        <v>2.24</v>
      </c>
      <c r="E7" s="33"/>
      <c r="F7" s="27"/>
      <c r="G7" s="27"/>
      <c r="H7" s="27"/>
    </row>
    <row r="8" ht="20" customHeight="1" spans="1:8">
      <c r="A8" s="34" t="s">
        <v>349</v>
      </c>
      <c r="B8" s="35" t="s">
        <v>350</v>
      </c>
      <c r="C8" s="33">
        <v>2.24</v>
      </c>
      <c r="D8" s="33">
        <v>2.24</v>
      </c>
      <c r="E8" s="33"/>
      <c r="F8" s="27"/>
      <c r="G8" s="27"/>
      <c r="H8" s="27"/>
    </row>
    <row r="9" ht="20" customHeight="1" spans="1:8">
      <c r="A9" s="34" t="s">
        <v>351</v>
      </c>
      <c r="B9" s="35" t="s">
        <v>352</v>
      </c>
      <c r="C9" s="33">
        <v>2.24</v>
      </c>
      <c r="D9" s="33">
        <v>2.24</v>
      </c>
      <c r="E9" s="33"/>
      <c r="F9" s="27"/>
      <c r="G9" s="27"/>
      <c r="H9" s="27"/>
    </row>
    <row r="10" ht="20" customHeight="1" spans="1:8">
      <c r="A10" s="31" t="s">
        <v>353</v>
      </c>
      <c r="B10" s="32" t="s">
        <v>327</v>
      </c>
      <c r="C10" s="33">
        <v>103.57</v>
      </c>
      <c r="D10" s="33">
        <v>103.57</v>
      </c>
      <c r="E10" s="33"/>
      <c r="F10" s="27"/>
      <c r="G10" s="27"/>
      <c r="H10" s="27"/>
    </row>
    <row r="11" ht="20" customHeight="1" spans="1:8">
      <c r="A11" s="34" t="s">
        <v>354</v>
      </c>
      <c r="B11" s="35" t="s">
        <v>355</v>
      </c>
      <c r="C11" s="33">
        <v>103.57</v>
      </c>
      <c r="D11" s="33">
        <v>103.57</v>
      </c>
      <c r="E11" s="33"/>
      <c r="F11" s="27"/>
      <c r="G11" s="27"/>
      <c r="H11" s="27"/>
    </row>
    <row r="12" ht="20" customHeight="1" spans="1:8">
      <c r="A12" s="34" t="s">
        <v>356</v>
      </c>
      <c r="B12" s="35" t="s">
        <v>357</v>
      </c>
      <c r="C12" s="33">
        <v>23.91</v>
      </c>
      <c r="D12" s="33">
        <v>23.91</v>
      </c>
      <c r="E12" s="33"/>
      <c r="F12" s="27"/>
      <c r="G12" s="27"/>
      <c r="H12" s="27"/>
    </row>
    <row r="13" ht="20" customHeight="1" spans="1:8">
      <c r="A13" s="34" t="s">
        <v>358</v>
      </c>
      <c r="B13" s="35" t="s">
        <v>359</v>
      </c>
      <c r="C13" s="33">
        <v>11.95</v>
      </c>
      <c r="D13" s="33">
        <v>11.95</v>
      </c>
      <c r="E13" s="33"/>
      <c r="F13" s="27"/>
      <c r="G13" s="27"/>
      <c r="H13" s="27"/>
    </row>
    <row r="14" ht="20" customHeight="1" spans="1:8">
      <c r="A14" s="34" t="s">
        <v>360</v>
      </c>
      <c r="B14" s="35" t="s">
        <v>361</v>
      </c>
      <c r="C14" s="33">
        <v>67.71</v>
      </c>
      <c r="D14" s="33">
        <v>67.71</v>
      </c>
      <c r="E14" s="33"/>
      <c r="F14" s="27"/>
      <c r="G14" s="27"/>
      <c r="H14" s="27"/>
    </row>
    <row r="15" ht="20" customHeight="1" spans="1:8">
      <c r="A15" s="31" t="s">
        <v>362</v>
      </c>
      <c r="B15" s="32" t="s">
        <v>329</v>
      </c>
      <c r="C15" s="33">
        <v>28.39</v>
      </c>
      <c r="D15" s="33">
        <v>28.39</v>
      </c>
      <c r="E15" s="33"/>
      <c r="F15" s="27"/>
      <c r="G15" s="27"/>
      <c r="H15" s="27"/>
    </row>
    <row r="16" ht="20" customHeight="1" spans="1:8">
      <c r="A16" s="34" t="s">
        <v>363</v>
      </c>
      <c r="B16" s="35" t="s">
        <v>364</v>
      </c>
      <c r="C16" s="33">
        <v>28.39</v>
      </c>
      <c r="D16" s="33">
        <v>28.39</v>
      </c>
      <c r="E16" s="33"/>
      <c r="F16" s="27"/>
      <c r="G16" s="27"/>
      <c r="H16" s="27"/>
    </row>
    <row r="17" ht="20" customHeight="1" spans="1:8">
      <c r="A17" s="34" t="s">
        <v>365</v>
      </c>
      <c r="B17" s="35" t="s">
        <v>366</v>
      </c>
      <c r="C17" s="33">
        <v>14.94</v>
      </c>
      <c r="D17" s="33">
        <v>14.94</v>
      </c>
      <c r="E17" s="33"/>
      <c r="F17" s="27"/>
      <c r="G17" s="27"/>
      <c r="H17" s="27"/>
    </row>
    <row r="18" ht="20" customHeight="1" spans="1:8">
      <c r="A18" s="34" t="s">
        <v>367</v>
      </c>
      <c r="B18" s="35" t="s">
        <v>368</v>
      </c>
      <c r="C18" s="33">
        <v>13.45</v>
      </c>
      <c r="D18" s="33">
        <v>13.45</v>
      </c>
      <c r="E18" s="33"/>
      <c r="F18" s="27"/>
      <c r="G18" s="27"/>
      <c r="H18" s="27"/>
    </row>
    <row r="19" ht="20" customHeight="1" spans="1:8">
      <c r="A19" s="31" t="s">
        <v>369</v>
      </c>
      <c r="B19" s="32" t="s">
        <v>331</v>
      </c>
      <c r="C19" s="33">
        <v>519.4</v>
      </c>
      <c r="D19" s="33">
        <v>352.25</v>
      </c>
      <c r="E19" s="33">
        <v>167.15</v>
      </c>
      <c r="F19" s="27"/>
      <c r="G19" s="27"/>
      <c r="H19" s="27"/>
    </row>
    <row r="20" ht="20" customHeight="1" spans="1:8">
      <c r="A20" s="34" t="s">
        <v>370</v>
      </c>
      <c r="B20" s="35" t="s">
        <v>371</v>
      </c>
      <c r="C20" s="33">
        <v>519.4</v>
      </c>
      <c r="D20" s="33">
        <v>352.25</v>
      </c>
      <c r="E20" s="33">
        <v>167.15</v>
      </c>
      <c r="F20" s="27"/>
      <c r="G20" s="27"/>
      <c r="H20" s="27"/>
    </row>
    <row r="21" ht="20" customHeight="1" spans="1:8">
      <c r="A21" s="34" t="s">
        <v>372</v>
      </c>
      <c r="B21" s="35" t="s">
        <v>373</v>
      </c>
      <c r="C21" s="33">
        <v>360.09</v>
      </c>
      <c r="D21" s="33">
        <v>352.25</v>
      </c>
      <c r="E21" s="33">
        <v>7.85</v>
      </c>
      <c r="F21" s="27"/>
      <c r="G21" s="27"/>
      <c r="H21" s="27"/>
    </row>
    <row r="22" ht="20" customHeight="1" spans="1:8">
      <c r="A22" s="34" t="s">
        <v>374</v>
      </c>
      <c r="B22" s="35" t="s">
        <v>375</v>
      </c>
      <c r="C22" s="33">
        <v>159.31</v>
      </c>
      <c r="D22" s="33"/>
      <c r="E22" s="33">
        <v>159.31</v>
      </c>
      <c r="F22" s="27"/>
      <c r="G22" s="27"/>
      <c r="H22" s="27"/>
    </row>
    <row r="23" ht="20" customHeight="1" spans="1:8">
      <c r="A23" s="31" t="s">
        <v>376</v>
      </c>
      <c r="B23" s="32" t="s">
        <v>332</v>
      </c>
      <c r="C23" s="33">
        <v>17.86</v>
      </c>
      <c r="D23" s="33">
        <v>17.86</v>
      </c>
      <c r="E23" s="33"/>
      <c r="F23" s="27"/>
      <c r="G23" s="27"/>
      <c r="H23" s="27"/>
    </row>
    <row r="24" ht="20" customHeight="1" spans="1:8">
      <c r="A24" s="34" t="s">
        <v>377</v>
      </c>
      <c r="B24" s="35" t="s">
        <v>378</v>
      </c>
      <c r="C24" s="33">
        <v>17.86</v>
      </c>
      <c r="D24" s="33">
        <v>17.86</v>
      </c>
      <c r="E24" s="33"/>
      <c r="F24" s="27"/>
      <c r="G24" s="27"/>
      <c r="H24" s="27"/>
    </row>
    <row r="25" ht="20" customHeight="1" spans="1:8">
      <c r="A25" s="34" t="s">
        <v>379</v>
      </c>
      <c r="B25" s="35" t="s">
        <v>380</v>
      </c>
      <c r="C25" s="33">
        <v>17.86</v>
      </c>
      <c r="D25" s="33">
        <v>17.86</v>
      </c>
      <c r="E25" s="33"/>
      <c r="F25" s="36"/>
      <c r="G25" s="36"/>
      <c r="H25" s="36"/>
    </row>
    <row r="26" ht="18.75" customHeight="1" spans="1:8">
      <c r="A26" s="18"/>
      <c r="B26" s="18"/>
      <c r="C26" s="18"/>
      <c r="D26" s="18"/>
      <c r="E26" s="18"/>
      <c r="F26" s="18"/>
      <c r="G26" s="18"/>
      <c r="H26" s="18"/>
    </row>
    <row r="27" ht="18.75" customHeight="1" spans="1:8">
      <c r="A27" s="18"/>
      <c r="B27" s="18"/>
      <c r="C27" s="18"/>
      <c r="D27" s="18"/>
      <c r="E27" s="18"/>
      <c r="F27" s="18"/>
      <c r="G27" s="18"/>
      <c r="H27" s="18"/>
    </row>
    <row r="28" customHeight="1" spans="1:8">
      <c r="A28" s="18"/>
      <c r="B28" s="18"/>
      <c r="D28" s="18"/>
      <c r="E28" s="18"/>
      <c r="F28" s="18"/>
      <c r="G28" s="18"/>
      <c r="H28" s="18"/>
    </row>
    <row r="29" customHeight="1" spans="1:9">
      <c r="A29" s="18"/>
      <c r="B29" s="18"/>
      <c r="D29" s="18"/>
      <c r="E29" s="18"/>
      <c r="F29" s="18"/>
      <c r="G29" s="18"/>
      <c r="H29" s="18"/>
      <c r="I29" s="18"/>
    </row>
    <row r="30" customHeight="1" spans="1:8">
      <c r="A30" s="18"/>
      <c r="B30" s="18"/>
      <c r="D30" s="18"/>
      <c r="E30" s="18"/>
      <c r="F30" s="18"/>
      <c r="G30" s="18"/>
      <c r="H30" s="18"/>
    </row>
    <row r="31" customHeight="1" spans="1:7">
      <c r="A31" s="18"/>
      <c r="B31" s="18"/>
      <c r="D31" s="18"/>
      <c r="E31" s="18"/>
      <c r="F31" s="18"/>
      <c r="G31" s="18"/>
    </row>
    <row r="32" customHeight="1" spans="1:9">
      <c r="A32" s="18"/>
      <c r="B32" s="18"/>
      <c r="C32" s="18"/>
      <c r="D32" s="18"/>
      <c r="E32" s="18"/>
      <c r="F32" s="18"/>
      <c r="G32" s="18"/>
      <c r="I32" s="18"/>
    </row>
    <row r="33" customHeight="1" spans="2:8">
      <c r="B33" s="18"/>
      <c r="F33" s="18"/>
      <c r="G33" s="18"/>
      <c r="H33" s="18"/>
    </row>
    <row r="34" customHeight="1" spans="1:7">
      <c r="A34" s="18"/>
      <c r="B34" s="18"/>
      <c r="F34" s="18"/>
      <c r="G34" s="18"/>
    </row>
    <row r="35" customHeight="1" spans="2:6">
      <c r="B35" s="18"/>
      <c r="F35" s="18"/>
    </row>
    <row r="36" customHeight="1" spans="1:8">
      <c r="A36" s="18"/>
      <c r="B36" s="18"/>
      <c r="H36" s="18"/>
    </row>
    <row r="37" customHeight="1" spans="1:5">
      <c r="A37" s="18"/>
      <c r="B37" s="18"/>
      <c r="E37" s="18"/>
    </row>
    <row r="38" customHeight="1" spans="3:6">
      <c r="C38" s="18"/>
      <c r="F38" s="18"/>
    </row>
    <row r="39" customHeight="1" spans="2:2">
      <c r="B39" s="18"/>
    </row>
    <row r="40" customHeight="1" spans="2:2">
      <c r="B40" s="18"/>
    </row>
    <row r="41" customHeight="1" spans="7:7">
      <c r="G41" s="18"/>
    </row>
    <row r="42" customHeight="1" spans="2:2">
      <c r="B42" s="18"/>
    </row>
    <row r="43" customHeight="1" spans="3:7">
      <c r="C43" s="18"/>
      <c r="G43" s="18"/>
    </row>
  </sheetData>
  <mergeCells count="1">
    <mergeCell ref="A2:H2"/>
  </mergeCells>
  <printOptions horizontalCentered="1"/>
  <pageMargins left="0" right="0" top="0.786805555555556" bottom="0.393055555555556" header="0.5" footer="0.5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2023-02-22T02:49:07Z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F1349D76C7194E5488C440A4554EA5C2</vt:lpwstr>
  </property>
</Properties>
</file>