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60" windowWidth="23040" windowHeight="9360" firstSheet="1" activeTab="1"/>
  </bookViews>
  <sheets>
    <sheet name="2018-2019对比表 " sheetId="3" state="hidden" r:id="rId1"/>
    <sheet name="1-部门收支总表" sheetId="9" r:id="rId2"/>
    <sheet name="2-部门收入总表" sheetId="10" r:id="rId3"/>
    <sheet name="3- 部门支出总表" sheetId="11" r:id="rId4"/>
    <sheet name="4-财政拨款收支总表" sheetId="4" r:id="rId5"/>
    <sheet name="5- 一般公共预算支出" sheetId="5" r:id="rId6"/>
    <sheet name="6-一般公共预算财政基本支出" sheetId="6" r:id="rId7"/>
    <sheet name="7-一般公共预算“三公”经费支出表" sheetId="7" r:id="rId8"/>
    <sheet name="8- 政府性基金预算支出表" sheetId="8" r:id="rId9"/>
    <sheet name="9- 国有资本经营预算收入支出预算表 " sheetId="17" r:id="rId10"/>
    <sheet name="10  政府采购明细表" sheetId="12" r:id="rId11"/>
    <sheet name="11 2025年部门整体绩效目标表" sheetId="16" r:id="rId12"/>
    <sheet name="12-1 部门重点专项资金绩效目标申报表（二级项目）" sheetId="18" r:id="rId13"/>
  </sheets>
  <definedNames>
    <definedName name="_xlnm._FilterDatabase" localSheetId="0" hidden="1">'2018-2019对比表 '!$A$4:$I$258</definedName>
    <definedName name="_xlnm.Print_Area" localSheetId="10">'10  政府采购明细表'!$A$1:$M$9</definedName>
    <definedName name="_xlnm.Print_Area" localSheetId="1">'1-部门收支总表'!$A$1:$D$25</definedName>
    <definedName name="_xlnm.Print_Area" localSheetId="4">'4-财政拨款收支总表'!$A$1:$G$18</definedName>
    <definedName name="_xlnm.Print_Area" localSheetId="6">'6-一般公共预算财政基本支出'!$A$1:$E$18</definedName>
    <definedName name="_xlnm.Print_Area" localSheetId="7">'7-一般公共预算“三公”经费支出表'!$A$1:$L$8</definedName>
    <definedName name="_xlnm.Print_Titles" localSheetId="2">'2-部门收入总表'!$1:$6</definedName>
    <definedName name="_xlnm.Print_Titles" localSheetId="3">'3- 部门支出总表'!$1:$5</definedName>
    <definedName name="_xlnm.Print_Titles" localSheetId="5">'5- 一般公共预算支出'!$1:$6</definedName>
    <definedName name="_xlnm.Print_Titles" localSheetId="6">'6-一般公共预算财政基本支出'!$1:$6</definedName>
    <definedName name="_xlnm.Print_Titles" localSheetId="7">'7-一般公共预算“三公”经费支出表'!$1:$7</definedName>
    <definedName name="_xlnm.Print_Titles" localSheetId="8">'8- 政府性基金预算支出表'!$1:$6</definedName>
    <definedName name="_xlnm.Print_Titles" localSheetId="9">'9- 国有资本经营预算收入支出预算表 '!$1:$6</definedName>
  </definedNames>
  <calcPr calcId="144525"/>
</workbook>
</file>

<file path=xl/calcChain.xml><?xml version="1.0" encoding="utf-8"?>
<calcChain xmlns="http://schemas.openxmlformats.org/spreadsheetml/2006/main">
  <c r="F31" i="5" l="1"/>
  <c r="E18" i="4" l="1"/>
  <c r="D18" i="4"/>
  <c r="F18" i="4"/>
  <c r="F16" i="4"/>
  <c r="B18" i="4"/>
  <c r="G16" i="4"/>
  <c r="G18" i="4" s="1"/>
  <c r="D25" i="9" l="1"/>
  <c r="B22" i="9"/>
</calcChain>
</file>

<file path=xl/sharedStrings.xml><?xml version="1.0" encoding="utf-8"?>
<sst xmlns="http://schemas.openxmlformats.org/spreadsheetml/2006/main" count="4384" uniqueCount="1068">
  <si>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</si>
  <si>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</si>
  <si>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</si>
  <si>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</si>
  <si>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</si>
  <si>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</si>
  <si>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</si>
  <si>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</si>
  <si>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</si>
  <si>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</si>
  <si>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</si>
  <si>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</si>
  <si>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</si>
  <si>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</si>
  <si>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</si>
  <si>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</si>
  <si>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</si>
  <si>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</si>
  <si>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</si>
  <si>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</si>
  <si>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</si>
  <si>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</si>
  <si>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</si>
  <si>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</si>
  <si>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</si>
  <si>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</si>
  <si>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</si>
  <si>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</si>
  <si>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</si>
  <si>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</si>
  <si>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</si>
  <si>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</si>
  <si>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</si>
  <si>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</si>
  <si>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</si>
  <si>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</si>
  <si>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</si>
  <si>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</si>
  <si>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</si>
  <si>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</si>
  <si>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</si>
  <si>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</si>
  <si>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</si>
  <si>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</si>
  <si>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</si>
  <si>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</si>
  <si>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</si>
  <si>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</si>
  <si>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</si>
  <si>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</si>
  <si>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</si>
  <si>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</si>
  <si>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</si>
  <si>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</si>
  <si>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</si>
  <si>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</si>
  <si>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</si>
  <si>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</si>
  <si>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</si>
  <si>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</si>
  <si>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</si>
  <si>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</si>
  <si>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</si>
  <si>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</si>
  <si>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</si>
  <si>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</si>
  <si>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</si>
  <si>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</si>
  <si>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</si>
  <si>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</si>
  <si>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</si>
  <si>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</si>
  <si>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</si>
  <si>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</si>
  <si>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</si>
  <si>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</si>
  <si>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</si>
  <si>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</si>
  <si>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</si>
  <si>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</si>
  <si>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</si>
  <si>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</si>
  <si>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</si>
  <si>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</si>
  <si>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</si>
  <si>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</si>
  <si>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</si>
  <si>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</si>
  <si>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</si>
  <si>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</si>
  <si>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</si>
  <si>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</si>
  <si>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</si>
  <si>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</si>
  <si>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</si>
  <si>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</si>
  <si>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</si>
  <si>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</si>
  <si>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</si>
  <si>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</si>
  <si>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</si>
  <si>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</si>
  <si>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</si>
  <si>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</si>
  <si>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</si>
  <si>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</si>
  <si>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</si>
  <si>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</si>
  <si>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</si>
  <si>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</si>
  <si>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</si>
  <si>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</si>
  <si>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</si>
  <si>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</si>
  <si>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</si>
  <si>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</si>
  <si>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</si>
  <si>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</si>
  <si>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</si>
  <si>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</si>
  <si>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</si>
  <si>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</si>
  <si>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</si>
  <si>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</si>
  <si>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</si>
  <si>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</si>
  <si>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</si>
  <si>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</si>
  <si>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</si>
  <si>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</si>
  <si>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</si>
  <si>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</si>
  <si>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</si>
  <si>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</si>
  <si>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</si>
  <si>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</si>
  <si>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</si>
  <si>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</si>
  <si>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</si>
  <si>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</si>
  <si>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</si>
  <si>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</si>
  <si>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</si>
  <si>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</si>
  <si>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</si>
  <si>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</si>
  <si>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</si>
  <si>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</si>
  <si>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</si>
  <si>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</si>
  <si>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</si>
  <si>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</si>
  <si>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</si>
  <si>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</si>
  <si>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</si>
  <si>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</si>
  <si>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</si>
  <si>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</si>
  <si>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</si>
  <si>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</si>
  <si>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</si>
  <si>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</si>
  <si>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</si>
  <si>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</si>
  <si>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</si>
  <si>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</si>
  <si>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</si>
  <si>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</si>
  <si>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</si>
  <si>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</si>
  <si>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</si>
  <si>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</si>
  <si>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</si>
  <si>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</si>
  <si>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</si>
  <si>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</si>
  <si>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</si>
  <si>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</si>
  <si>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</si>
  <si>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</si>
  <si>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</si>
  <si>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</si>
  <si>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</si>
  <si>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</si>
  <si>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</si>
  <si>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</si>
  <si>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</si>
  <si>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</si>
  <si>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</si>
  <si>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</si>
  <si>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</si>
  <si>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</si>
  <si>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</si>
  <si>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</si>
  <si>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</si>
  <si>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</si>
  <si>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</si>
  <si>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</si>
  <si>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</si>
  <si>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</si>
  <si>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</si>
  <si>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</si>
  <si>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</si>
  <si>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</si>
  <si>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</si>
  <si>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</si>
  <si>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</si>
  <si>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</si>
  <si>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</si>
  <si>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</si>
  <si>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</si>
  <si>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</si>
  <si>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</si>
  <si>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</si>
  <si>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</si>
  <si>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</si>
  <si>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</si>
  <si>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</si>
  <si>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</si>
  <si>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</si>
  <si>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</si>
  <si>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</si>
  <si>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</si>
  <si>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</si>
  <si>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</si>
  <si>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</si>
  <si>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</si>
  <si>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</si>
  <si>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</si>
  <si>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</si>
  <si>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</si>
  <si>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</si>
  <si>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</si>
  <si>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</si>
  <si>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</si>
  <si>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</si>
  <si>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</si>
  <si>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</si>
  <si>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</si>
  <si>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</si>
  <si>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</si>
  <si>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</si>
  <si>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</si>
  <si>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</si>
  <si>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</si>
  <si>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</si>
  <si>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</si>
  <si>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</si>
  <si>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</si>
  <si>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</si>
  <si>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</si>
  <si>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</si>
  <si>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</si>
  <si>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</si>
  <si>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</si>
  <si>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</si>
  <si>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</si>
  <si>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</si>
  <si>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</si>
  <si>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</si>
  <si>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</si>
  <si>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</si>
  <si>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</si>
  <si>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</si>
  <si>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</si>
  <si>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</si>
  <si>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</si>
  <si>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</si>
  <si>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</si>
  <si>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</si>
  <si>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</si>
  <si>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</si>
  <si>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</si>
  <si>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</si>
  <si>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</si>
  <si>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</si>
  <si>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</si>
  <si>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</si>
  <si>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</si>
  <si>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</si>
  <si>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</si>
  <si>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</si>
  <si>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</si>
  <si>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</si>
  <si>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</si>
  <si>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</si>
  <si>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</si>
  <si>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</si>
  <si>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</si>
  <si>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</si>
  <si>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</si>
  <si>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</si>
  <si>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</si>
  <si>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</si>
  <si>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</si>
  <si>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</si>
  <si>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</si>
  <si>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</si>
  <si>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</si>
  <si>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</si>
  <si>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</si>
  <si>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</si>
  <si>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</si>
  <si>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</si>
  <si>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</si>
  <si>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</si>
  <si>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</si>
  <si>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</si>
  <si>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</si>
  <si>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</si>
  <si>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</si>
  <si>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</si>
  <si>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单位：万元</t>
  </si>
  <si>
    <t>收入</t>
  </si>
  <si>
    <t>支出</t>
  </si>
  <si>
    <t>项目</t>
  </si>
  <si>
    <t>预算数</t>
  </si>
  <si>
    <t>一、一般公共预算拨款收入</t>
  </si>
  <si>
    <t>二、政府性基金预算拨款收入</t>
  </si>
  <si>
    <t>三、国有资本经营预算拨款收入</t>
  </si>
  <si>
    <t>四、财政专户管理资金收入</t>
  </si>
  <si>
    <t>五、事业收入</t>
  </si>
  <si>
    <t>六、上级补助收入</t>
  </si>
  <si>
    <t>七、附属单位上缴收入</t>
  </si>
  <si>
    <t>八、事业单位经营收入</t>
  </si>
  <si>
    <t>九、其他收入</t>
  </si>
  <si>
    <t>本年收入合计</t>
  </si>
  <si>
    <t>本年支出合计</t>
  </si>
  <si>
    <t>用事业基金弥补收支差额</t>
  </si>
  <si>
    <t>结转下年</t>
  </si>
  <si>
    <t>上年结转</t>
  </si>
  <si>
    <t>收入总计</t>
  </si>
  <si>
    <t>支出总计</t>
  </si>
  <si>
    <t>表2</t>
  </si>
  <si>
    <t>功能分类科目</t>
  </si>
  <si>
    <t>合计</t>
  </si>
  <si>
    <t>一般公共预算拨款收入</t>
  </si>
  <si>
    <t>政府性基金预算拨款收入</t>
  </si>
  <si>
    <t>国有资本经营预算拨款收入</t>
  </si>
  <si>
    <t>财政专户管理资金收入预算</t>
  </si>
  <si>
    <t>事业收入预算</t>
  </si>
  <si>
    <t>上级补助收入预算</t>
  </si>
  <si>
    <t>附属单位上缴收入预算</t>
  </si>
  <si>
    <t>事业单位经营收入预算</t>
  </si>
  <si>
    <t>其他收入预算</t>
  </si>
  <si>
    <t>科目编码</t>
  </si>
  <si>
    <t>科目名称</t>
  </si>
  <si>
    <t>表3</t>
  </si>
  <si>
    <t>基本支出</t>
  </si>
  <si>
    <t>项目支出</t>
  </si>
  <si>
    <t>上缴上级支出</t>
  </si>
  <si>
    <t>事业单位经营支出</t>
  </si>
  <si>
    <t>对下级单位补助支出</t>
  </si>
  <si>
    <t>表4</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</si>
  <si>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</si>
  <si>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</si>
  <si>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</si>
  <si>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</si>
  <si>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</si>
  <si>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</si>
  <si>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</si>
  <si>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</si>
  <si>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</si>
  <si>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</si>
  <si>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表5</t>
  </si>
  <si>
    <t>2024年预算数</t>
  </si>
  <si>
    <t>2025年预算数</t>
  </si>
  <si>
    <t>小计</t>
  </si>
  <si>
    <t>表6</t>
  </si>
  <si>
    <t>经济分类科目</t>
  </si>
  <si>
    <t>2025年基本支出</t>
  </si>
  <si>
    <t>人员经费</t>
  </si>
  <si>
    <t>公用经费</t>
  </si>
  <si>
    <t xml:space="preserve">合计  </t>
  </si>
  <si>
    <t>301</t>
  </si>
  <si>
    <t>工资福利支出</t>
  </si>
  <si>
    <t>表7</t>
  </si>
  <si>
    <t>因公出国（境）费</t>
  </si>
  <si>
    <t>公务用车购置及运行费</t>
  </si>
  <si>
    <t>公务接待费</t>
  </si>
  <si>
    <t>公务用车购置费</t>
  </si>
  <si>
    <t>公务用车运行费</t>
  </si>
  <si>
    <t>表8</t>
  </si>
  <si>
    <t>功能分类科目编码</t>
  </si>
  <si>
    <t>功能分类科目名称</t>
  </si>
  <si>
    <t>年初结转和结余</t>
  </si>
  <si>
    <t>本年收入</t>
  </si>
  <si>
    <t>本年支出</t>
  </si>
  <si>
    <t>年末结转和结余</t>
  </si>
  <si>
    <t>表9</t>
  </si>
  <si>
    <t>（备注：本单位无国有资本经营收支，故此表无数据。）</t>
  </si>
  <si>
    <t>表10</t>
  </si>
  <si>
    <t>货物类</t>
  </si>
  <si>
    <t>工程类</t>
  </si>
  <si>
    <t>服务类</t>
  </si>
  <si>
    <t>表11</t>
  </si>
  <si>
    <t>编制部门
（单位）</t>
  </si>
  <si>
    <t>财政归口科室</t>
  </si>
  <si>
    <t>总体资金情况</t>
  </si>
  <si>
    <t>预算支出总额</t>
  </si>
  <si>
    <t>财政拨款</t>
  </si>
  <si>
    <t>专户资金</t>
  </si>
  <si>
    <t>单位资金</t>
  </si>
  <si>
    <t>当年整体
绩效目标</t>
  </si>
  <si>
    <t>绩效指标</t>
  </si>
  <si>
    <t>一级指标</t>
  </si>
  <si>
    <t>二级指标</t>
  </si>
  <si>
    <t>三级指标</t>
  </si>
  <si>
    <t>指标性质</t>
  </si>
  <si>
    <t>指标值</t>
  </si>
  <si>
    <t>度量单位</t>
  </si>
  <si>
    <t>指标权重</t>
  </si>
  <si>
    <t>是否核心指标</t>
  </si>
  <si>
    <t>表12</t>
  </si>
  <si>
    <t>项目名称</t>
  </si>
  <si>
    <t>项目主管部门</t>
  </si>
  <si>
    <t>当年申请预算
（万元）</t>
  </si>
  <si>
    <t>预算执行率</t>
  </si>
  <si>
    <t>执行率权重</t>
  </si>
  <si>
    <t>项目概况</t>
  </si>
  <si>
    <t>立项依据</t>
  </si>
  <si>
    <t>当年
实施进度计划</t>
  </si>
  <si>
    <t>管理措施</t>
  </si>
  <si>
    <t>三年中期规划
绩效目标</t>
  </si>
  <si>
    <t>当年绩效目标</t>
  </si>
  <si>
    <t>权重</t>
  </si>
  <si>
    <t>备注：有重点专项的部门需公开所有重点专项项目绩效目标申报表。</t>
  </si>
  <si>
    <t>一、社会保障和就业支出</t>
    <phoneticPr fontId="37" type="noConversion"/>
  </si>
  <si>
    <t>二、卫生健康支出</t>
    <phoneticPr fontId="37" type="noConversion"/>
  </si>
  <si>
    <t>三、城乡社区支出</t>
    <phoneticPr fontId="37" type="noConversion"/>
  </si>
  <si>
    <t>四、交通运输支出</t>
    <phoneticPr fontId="37" type="noConversion"/>
  </si>
  <si>
    <t>五、住房保障支出</t>
    <phoneticPr fontId="37" type="noConversion"/>
  </si>
  <si>
    <t>重庆市江津区交通运输委员会2025年部门收支总表</t>
    <phoneticPr fontId="37" type="noConversion"/>
  </si>
  <si>
    <t>重庆市江津区交通运输委员会2025年部门收入总表</t>
    <phoneticPr fontId="37" type="noConversion"/>
  </si>
  <si>
    <t>208</t>
  </si>
  <si>
    <t>社会保障和就业支出</t>
  </si>
  <si>
    <t>210</t>
  </si>
  <si>
    <t>卫生健康支出</t>
  </si>
  <si>
    <t>212</t>
  </si>
  <si>
    <t>城乡社区支出</t>
  </si>
  <si>
    <t>214</t>
  </si>
  <si>
    <t>交通运输支出</t>
  </si>
  <si>
    <t>221</t>
  </si>
  <si>
    <t>住房保障支出</t>
  </si>
  <si>
    <t>205</t>
  </si>
  <si>
    <t>教育支出</t>
  </si>
  <si>
    <t> 20805</t>
  </si>
  <si>
    <t> 行政事业单位养老支出</t>
  </si>
  <si>
    <t>  2080505</t>
  </si>
  <si>
    <t>  机关事业单位基本养老保险缴费支出</t>
  </si>
  <si>
    <t>  2080506</t>
  </si>
  <si>
    <t>  机关事业单位职业年金缴费支出</t>
  </si>
  <si>
    <t>  2080599</t>
  </si>
  <si>
    <t>  其他行政事业单位养老支出</t>
  </si>
  <si>
    <t> 20810</t>
  </si>
  <si>
    <t> 社会福利</t>
  </si>
  <si>
    <t>  2081099</t>
  </si>
  <si>
    <t>  其他社会福利支出</t>
  </si>
  <si>
    <t> 21011</t>
  </si>
  <si>
    <t> 行政事业单位医疗</t>
  </si>
  <si>
    <t>  2101101</t>
  </si>
  <si>
    <t>  行政单位医疗</t>
  </si>
  <si>
    <t>  2101102</t>
  </si>
  <si>
    <t>  事业单位医疗</t>
  </si>
  <si>
    <t>  2101103</t>
  </si>
  <si>
    <t>  公务员医疗补助</t>
  </si>
  <si>
    <t>  2101199</t>
  </si>
  <si>
    <t>  其他行政事业单位医疗支出</t>
  </si>
  <si>
    <t> 21208</t>
  </si>
  <si>
    <t> 国有土地使用权出让收入安排的支出</t>
  </si>
  <si>
    <t>  2120899</t>
  </si>
  <si>
    <t>  其他国有土地使用权出让收入安排的支出</t>
  </si>
  <si>
    <t> 21401</t>
  </si>
  <si>
    <t> 公路水路运输</t>
  </si>
  <si>
    <t>  2140101</t>
    <phoneticPr fontId="37" type="noConversion"/>
  </si>
  <si>
    <t>  行政运行</t>
  </si>
  <si>
    <t>  2140102</t>
  </si>
  <si>
    <t>  一般行政管理事务</t>
  </si>
  <si>
    <t>  2140104</t>
    <phoneticPr fontId="37" type="noConversion"/>
  </si>
  <si>
    <t>  公路建设</t>
  </si>
  <si>
    <t>  2140106</t>
  </si>
  <si>
    <t>  公路养护</t>
  </si>
  <si>
    <t>  2140109</t>
  </si>
  <si>
    <t>  交通运输信息化建设</t>
  </si>
  <si>
    <t>  2140112</t>
  </si>
  <si>
    <t>  公路运输管理</t>
  </si>
  <si>
    <t>  2140136</t>
    <phoneticPr fontId="37" type="noConversion"/>
  </si>
  <si>
    <t>  水路运输管理支出</t>
  </si>
  <si>
    <t>  2140199</t>
  </si>
  <si>
    <t>  其他公路水路运输支出</t>
  </si>
  <si>
    <t xml:space="preserve">  21498</t>
    <phoneticPr fontId="37" type="noConversion"/>
  </si>
  <si>
    <t>超长期特别国债安排的支出</t>
    <phoneticPr fontId="37" type="noConversion"/>
  </si>
  <si>
    <t xml:space="preserve">    2149801</t>
    <phoneticPr fontId="37" type="noConversion"/>
  </si>
  <si>
    <t> 21499</t>
  </si>
  <si>
    <t> 其他交通运输支出</t>
  </si>
  <si>
    <t>  2149999</t>
  </si>
  <si>
    <t>  其他交通运输支出</t>
  </si>
  <si>
    <t> 22102</t>
  </si>
  <si>
    <t> 住房改革支出</t>
  </si>
  <si>
    <t>  2210201</t>
  </si>
  <si>
    <t>  住房公积金</t>
  </si>
  <si>
    <r>
      <rPr>
        <sz val="12"/>
        <color rgb="FF000000"/>
        <rFont val="方正仿宋_GBK"/>
        <family val="4"/>
        <charset val="134"/>
      </rPr>
      <t> 20805</t>
    </r>
  </si>
  <si>
    <r>
      <rPr>
        <sz val="12"/>
        <color rgb="FF000000"/>
        <rFont val="方正仿宋_GBK"/>
        <family val="4"/>
        <charset val="134"/>
      </rPr>
      <t> 行政事业单位养老支出</t>
    </r>
  </si>
  <si>
    <r>
      <rPr>
        <sz val="12"/>
        <color rgb="FF000000"/>
        <rFont val="方正仿宋_GBK"/>
        <family val="4"/>
        <charset val="134"/>
      </rPr>
      <t>  2080505</t>
    </r>
  </si>
  <si>
    <r>
      <rPr>
        <sz val="12"/>
        <color rgb="FF000000"/>
        <rFont val="方正仿宋_GBK"/>
        <family val="4"/>
        <charset val="134"/>
      </rPr>
      <t>  机关事业单位基本养老保险缴费支出</t>
    </r>
  </si>
  <si>
    <r>
      <rPr>
        <sz val="12"/>
        <color rgb="FF000000"/>
        <rFont val="方正仿宋_GBK"/>
        <family val="4"/>
        <charset val="134"/>
      </rPr>
      <t>  2080506</t>
    </r>
  </si>
  <si>
    <r>
      <rPr>
        <sz val="12"/>
        <color rgb="FF000000"/>
        <rFont val="方正仿宋_GBK"/>
        <family val="4"/>
        <charset val="134"/>
      </rPr>
      <t>  机关事业单位职业年金缴费支出</t>
    </r>
  </si>
  <si>
    <r>
      <rPr>
        <sz val="12"/>
        <color rgb="FF000000"/>
        <rFont val="方正仿宋_GBK"/>
        <family val="4"/>
        <charset val="134"/>
      </rPr>
      <t>  2080599</t>
    </r>
  </si>
  <si>
    <r>
      <rPr>
        <sz val="12"/>
        <color rgb="FF000000"/>
        <rFont val="方正仿宋_GBK"/>
        <family val="4"/>
        <charset val="134"/>
      </rPr>
      <t>  其他行政事业单位养老支出</t>
    </r>
  </si>
  <si>
    <r>
      <rPr>
        <sz val="12"/>
        <color rgb="FF000000"/>
        <rFont val="方正仿宋_GBK"/>
        <family val="4"/>
        <charset val="134"/>
      </rPr>
      <t> 20810</t>
    </r>
  </si>
  <si>
    <r>
      <rPr>
        <sz val="12"/>
        <color rgb="FF000000"/>
        <rFont val="方正仿宋_GBK"/>
        <family val="4"/>
        <charset val="134"/>
      </rPr>
      <t> 社会福利</t>
    </r>
  </si>
  <si>
    <r>
      <rPr>
        <sz val="12"/>
        <color rgb="FF000000"/>
        <rFont val="方正仿宋_GBK"/>
        <family val="4"/>
        <charset val="134"/>
      </rPr>
      <t>  2081099</t>
    </r>
  </si>
  <si>
    <r>
      <rPr>
        <sz val="12"/>
        <color rgb="FF000000"/>
        <rFont val="方正仿宋_GBK"/>
        <family val="4"/>
        <charset val="134"/>
      </rPr>
      <t>  其他社会福利支出</t>
    </r>
  </si>
  <si>
    <r>
      <rPr>
        <sz val="12"/>
        <color rgb="FF000000"/>
        <rFont val="方正仿宋_GBK"/>
        <family val="4"/>
        <charset val="134"/>
      </rPr>
      <t> 21011</t>
    </r>
  </si>
  <si>
    <r>
      <rPr>
        <sz val="12"/>
        <color rgb="FF000000"/>
        <rFont val="方正仿宋_GBK"/>
        <family val="4"/>
        <charset val="134"/>
      </rPr>
      <t> 行政事业单位医疗</t>
    </r>
  </si>
  <si>
    <r>
      <rPr>
        <sz val="12"/>
        <color rgb="FF000000"/>
        <rFont val="方正仿宋_GBK"/>
        <family val="4"/>
        <charset val="134"/>
      </rPr>
      <t>  2101101</t>
    </r>
  </si>
  <si>
    <r>
      <rPr>
        <sz val="12"/>
        <color rgb="FF000000"/>
        <rFont val="方正仿宋_GBK"/>
        <family val="4"/>
        <charset val="134"/>
      </rPr>
      <t>  行政单位医疗</t>
    </r>
  </si>
  <si>
    <r>
      <rPr>
        <sz val="12"/>
        <color rgb="FF000000"/>
        <rFont val="方正仿宋_GBK"/>
        <family val="4"/>
        <charset val="134"/>
      </rPr>
      <t>  2101102</t>
    </r>
  </si>
  <si>
    <r>
      <rPr>
        <sz val="12"/>
        <color rgb="FF000000"/>
        <rFont val="方正仿宋_GBK"/>
        <family val="4"/>
        <charset val="134"/>
      </rPr>
      <t>  事业单位医疗</t>
    </r>
  </si>
  <si>
    <r>
      <rPr>
        <sz val="12"/>
        <color rgb="FF000000"/>
        <rFont val="方正仿宋_GBK"/>
        <family val="4"/>
        <charset val="134"/>
      </rPr>
      <t>  2101103</t>
    </r>
  </si>
  <si>
    <r>
      <rPr>
        <sz val="12"/>
        <color rgb="FF000000"/>
        <rFont val="方正仿宋_GBK"/>
        <family val="4"/>
        <charset val="134"/>
      </rPr>
      <t>  公务员医疗补助</t>
    </r>
  </si>
  <si>
    <r>
      <rPr>
        <sz val="12"/>
        <color rgb="FF000000"/>
        <rFont val="方正仿宋_GBK"/>
        <family val="4"/>
        <charset val="134"/>
      </rPr>
      <t>  2101199</t>
    </r>
  </si>
  <si>
    <r>
      <rPr>
        <sz val="12"/>
        <color rgb="FF000000"/>
        <rFont val="方正仿宋_GBK"/>
        <family val="4"/>
        <charset val="134"/>
      </rPr>
      <t>  其他行政事业单位医疗支出</t>
    </r>
  </si>
  <si>
    <r>
      <rPr>
        <sz val="12"/>
        <color rgb="FF000000"/>
        <rFont val="方正仿宋_GBK"/>
        <family val="4"/>
        <charset val="134"/>
      </rPr>
      <t> 21208</t>
    </r>
  </si>
  <si>
    <r>
      <rPr>
        <sz val="12"/>
        <color rgb="FF000000"/>
        <rFont val="方正仿宋_GBK"/>
        <family val="4"/>
        <charset val="134"/>
      </rPr>
      <t> 国有土地使用权出让收入安排的支出</t>
    </r>
  </si>
  <si>
    <r>
      <rPr>
        <sz val="12"/>
        <color rgb="FF000000"/>
        <rFont val="方正仿宋_GBK"/>
        <family val="4"/>
        <charset val="134"/>
      </rPr>
      <t>  2120899</t>
    </r>
  </si>
  <si>
    <r>
      <rPr>
        <sz val="12"/>
        <color rgb="FF000000"/>
        <rFont val="方正仿宋_GBK"/>
        <family val="4"/>
        <charset val="134"/>
      </rPr>
      <t>  其他国有土地使用权出让收入安排的支出</t>
    </r>
  </si>
  <si>
    <t>  2140101</t>
    <phoneticPr fontId="37" type="noConversion"/>
  </si>
  <si>
    <t>  2140136</t>
    <phoneticPr fontId="37" type="noConversion"/>
  </si>
  <si>
    <t xml:space="preserve">  21498</t>
    <phoneticPr fontId="37" type="noConversion"/>
  </si>
  <si>
    <r>
      <rPr>
        <sz val="12"/>
        <color rgb="FF000000"/>
        <rFont val="方正仿宋_GBK"/>
        <family val="4"/>
        <charset val="134"/>
      </rPr>
      <t> 22102</t>
    </r>
  </si>
  <si>
    <r>
      <rPr>
        <sz val="12"/>
        <color rgb="FF000000"/>
        <rFont val="方正仿宋_GBK"/>
        <family val="4"/>
        <charset val="134"/>
      </rPr>
      <t> 住房改革支出</t>
    </r>
  </si>
  <si>
    <r>
      <rPr>
        <sz val="12"/>
        <color rgb="FF000000"/>
        <rFont val="方正仿宋_GBK"/>
        <family val="4"/>
        <charset val="134"/>
      </rPr>
      <t>  2210201</t>
    </r>
  </si>
  <si>
    <r>
      <rPr>
        <sz val="12"/>
        <color rgb="FF000000"/>
        <rFont val="方正仿宋_GBK"/>
        <family val="4"/>
        <charset val="134"/>
      </rPr>
      <t>  住房公积金</t>
    </r>
  </si>
  <si>
    <t>重庆市江津区交通运输委员会2025年部门支出总表</t>
    <phoneticPr fontId="37" type="noConversion"/>
  </si>
  <si>
    <t>重庆市江津区交通运输委员会2025年部门财政拨款收支总表</t>
    <phoneticPr fontId="37" type="noConversion"/>
  </si>
  <si>
    <r>
      <rPr>
        <sz val="10"/>
        <color rgb="FF000000"/>
        <rFont val="方正仿宋_GBK"/>
        <family val="4"/>
        <charset val="134"/>
      </rPr>
      <t> 20508</t>
    </r>
  </si>
  <si>
    <r>
      <rPr>
        <sz val="10"/>
        <color rgb="FF000000"/>
        <rFont val="方正仿宋_GBK"/>
        <family val="4"/>
        <charset val="134"/>
      </rPr>
      <t> 进修及培训</t>
    </r>
  </si>
  <si>
    <r>
      <rPr>
        <sz val="10"/>
        <color rgb="FF000000"/>
        <rFont val="方正仿宋_GBK"/>
        <family val="4"/>
        <charset val="134"/>
      </rPr>
      <t>  2050803</t>
    </r>
  </si>
  <si>
    <r>
      <rPr>
        <sz val="10"/>
        <color rgb="FF000000"/>
        <rFont val="方正仿宋_GBK"/>
        <family val="4"/>
        <charset val="134"/>
      </rPr>
      <t>  培训支出</t>
    </r>
  </si>
  <si>
    <r>
      <rPr>
        <sz val="10"/>
        <color rgb="FF000000"/>
        <rFont val="方正仿宋_GBK"/>
        <family val="4"/>
        <charset val="134"/>
      </rPr>
      <t> 20805</t>
    </r>
  </si>
  <si>
    <r>
      <rPr>
        <sz val="10"/>
        <color rgb="FF000000"/>
        <rFont val="方正仿宋_GBK"/>
        <family val="4"/>
        <charset val="134"/>
      </rPr>
      <t> 行政事业单位养老支出</t>
    </r>
  </si>
  <si>
    <r>
      <rPr>
        <sz val="10"/>
        <color rgb="FF000000"/>
        <rFont val="方正仿宋_GBK"/>
        <family val="4"/>
        <charset val="134"/>
      </rPr>
      <t>  2080505</t>
    </r>
  </si>
  <si>
    <r>
      <rPr>
        <sz val="10"/>
        <color rgb="FF000000"/>
        <rFont val="方正仿宋_GBK"/>
        <family val="4"/>
        <charset val="134"/>
      </rPr>
      <t>  机关事业单位基本养老保险缴费支出</t>
    </r>
  </si>
  <si>
    <r>
      <rPr>
        <sz val="10"/>
        <color rgb="FF000000"/>
        <rFont val="方正仿宋_GBK"/>
        <family val="4"/>
        <charset val="134"/>
      </rPr>
      <t>  2080506</t>
    </r>
  </si>
  <si>
    <r>
      <rPr>
        <sz val="10"/>
        <color rgb="FF000000"/>
        <rFont val="方正仿宋_GBK"/>
        <family val="4"/>
        <charset val="134"/>
      </rPr>
      <t>  机关事业单位职业年金缴费支出</t>
    </r>
  </si>
  <si>
    <r>
      <rPr>
        <sz val="10"/>
        <color rgb="FF000000"/>
        <rFont val="方正仿宋_GBK"/>
        <family val="4"/>
        <charset val="134"/>
      </rPr>
      <t>  2080599</t>
    </r>
  </si>
  <si>
    <r>
      <rPr>
        <sz val="10"/>
        <color rgb="FF000000"/>
        <rFont val="方正仿宋_GBK"/>
        <family val="4"/>
        <charset val="134"/>
      </rPr>
      <t>  其他行政事业单位养老支出</t>
    </r>
  </si>
  <si>
    <r>
      <rPr>
        <sz val="10"/>
        <color rgb="FF000000"/>
        <rFont val="方正仿宋_GBK"/>
        <family val="4"/>
        <charset val="134"/>
      </rPr>
      <t> 20810</t>
    </r>
  </si>
  <si>
    <r>
      <rPr>
        <sz val="10"/>
        <color rgb="FF000000"/>
        <rFont val="方正仿宋_GBK"/>
        <family val="4"/>
        <charset val="134"/>
      </rPr>
      <t> 社会福利</t>
    </r>
  </si>
  <si>
    <r>
      <rPr>
        <sz val="10"/>
        <color rgb="FF000000"/>
        <rFont val="方正仿宋_GBK"/>
        <family val="4"/>
        <charset val="134"/>
      </rPr>
      <t>  2081099</t>
    </r>
  </si>
  <si>
    <r>
      <rPr>
        <sz val="10"/>
        <color rgb="FF000000"/>
        <rFont val="方正仿宋_GBK"/>
        <family val="4"/>
        <charset val="134"/>
      </rPr>
      <t>  其他社会福利支出</t>
    </r>
  </si>
  <si>
    <r>
      <rPr>
        <sz val="10"/>
        <color rgb="FF000000"/>
        <rFont val="方正仿宋_GBK"/>
        <family val="4"/>
        <charset val="134"/>
      </rPr>
      <t> 21011</t>
    </r>
  </si>
  <si>
    <r>
      <rPr>
        <sz val="10"/>
        <color rgb="FF000000"/>
        <rFont val="方正仿宋_GBK"/>
        <family val="4"/>
        <charset val="134"/>
      </rPr>
      <t> 行政事业单位医疗</t>
    </r>
  </si>
  <si>
    <r>
      <rPr>
        <sz val="10"/>
        <color rgb="FF000000"/>
        <rFont val="方正仿宋_GBK"/>
        <family val="4"/>
        <charset val="134"/>
      </rPr>
      <t>  2101101</t>
    </r>
  </si>
  <si>
    <r>
      <rPr>
        <sz val="10"/>
        <color rgb="FF000000"/>
        <rFont val="方正仿宋_GBK"/>
        <family val="4"/>
        <charset val="134"/>
      </rPr>
      <t>  行政单位医疗</t>
    </r>
  </si>
  <si>
    <r>
      <rPr>
        <sz val="10"/>
        <color rgb="FF000000"/>
        <rFont val="方正仿宋_GBK"/>
        <family val="4"/>
        <charset val="134"/>
      </rPr>
      <t>  2101102</t>
    </r>
  </si>
  <si>
    <r>
      <rPr>
        <sz val="10"/>
        <color rgb="FF000000"/>
        <rFont val="方正仿宋_GBK"/>
        <family val="4"/>
        <charset val="134"/>
      </rPr>
      <t>  事业单位医疗</t>
    </r>
  </si>
  <si>
    <r>
      <rPr>
        <sz val="10"/>
        <color rgb="FF000000"/>
        <rFont val="方正仿宋_GBK"/>
        <family val="4"/>
        <charset val="134"/>
      </rPr>
      <t>  2101103</t>
    </r>
  </si>
  <si>
    <r>
      <rPr>
        <sz val="10"/>
        <color rgb="FF000000"/>
        <rFont val="方正仿宋_GBK"/>
        <family val="4"/>
        <charset val="134"/>
      </rPr>
      <t>  公务员医疗补助</t>
    </r>
  </si>
  <si>
    <r>
      <rPr>
        <sz val="10"/>
        <color rgb="FF000000"/>
        <rFont val="方正仿宋_GBK"/>
        <family val="4"/>
        <charset val="134"/>
      </rPr>
      <t>  2101199</t>
    </r>
  </si>
  <si>
    <r>
      <rPr>
        <sz val="10"/>
        <color rgb="FF000000"/>
        <rFont val="方正仿宋_GBK"/>
        <family val="4"/>
        <charset val="134"/>
      </rPr>
      <t>  其他行政事业单位医疗支出</t>
    </r>
  </si>
  <si>
    <r>
      <rPr>
        <sz val="10"/>
        <color rgb="FF000000"/>
        <rFont val="方正仿宋_GBK"/>
        <family val="4"/>
        <charset val="134"/>
      </rPr>
      <t> 21401</t>
    </r>
  </si>
  <si>
    <r>
      <rPr>
        <sz val="10"/>
        <color rgb="FF000000"/>
        <rFont val="方正仿宋_GBK"/>
        <family val="4"/>
        <charset val="134"/>
      </rPr>
      <t> 公路水路运输</t>
    </r>
  </si>
  <si>
    <r>
      <rPr>
        <sz val="10"/>
        <color rgb="FF000000"/>
        <rFont val="方正仿宋_GBK"/>
        <family val="4"/>
        <charset val="134"/>
      </rPr>
      <t>  2140101</t>
    </r>
  </si>
  <si>
    <r>
      <rPr>
        <sz val="10"/>
        <color rgb="FF000000"/>
        <rFont val="方正仿宋_GBK"/>
        <family val="4"/>
        <charset val="134"/>
      </rPr>
      <t>  行政运行</t>
    </r>
  </si>
  <si>
    <r>
      <rPr>
        <sz val="10"/>
        <color rgb="FF000000"/>
        <rFont val="方正仿宋_GBK"/>
        <family val="4"/>
        <charset val="134"/>
      </rPr>
      <t>  2140102</t>
    </r>
  </si>
  <si>
    <r>
      <rPr>
        <sz val="10"/>
        <color rgb="FF000000"/>
        <rFont val="方正仿宋_GBK"/>
        <family val="4"/>
        <charset val="134"/>
      </rPr>
      <t>  一般行政管理事务</t>
    </r>
  </si>
  <si>
    <r>
      <rPr>
        <sz val="10"/>
        <color rgb="FF000000"/>
        <rFont val="方正仿宋_GBK"/>
        <family val="4"/>
        <charset val="134"/>
      </rPr>
      <t>  2140104</t>
    </r>
  </si>
  <si>
    <r>
      <rPr>
        <sz val="10"/>
        <color rgb="FF000000"/>
        <rFont val="方正仿宋_GBK"/>
        <family val="4"/>
        <charset val="134"/>
      </rPr>
      <t>  公路建设</t>
    </r>
  </si>
  <si>
    <r>
      <rPr>
        <sz val="10"/>
        <color rgb="FF000000"/>
        <rFont val="方正仿宋_GBK"/>
        <family val="4"/>
        <charset val="134"/>
      </rPr>
      <t>  2140106</t>
    </r>
  </si>
  <si>
    <r>
      <rPr>
        <sz val="10"/>
        <color rgb="FF000000"/>
        <rFont val="方正仿宋_GBK"/>
        <family val="4"/>
        <charset val="134"/>
      </rPr>
      <t>  公路养护</t>
    </r>
  </si>
  <si>
    <r>
      <rPr>
        <sz val="10"/>
        <color rgb="FF000000"/>
        <rFont val="方正仿宋_GBK"/>
        <family val="4"/>
        <charset val="134"/>
      </rPr>
      <t>  2140109</t>
    </r>
  </si>
  <si>
    <r>
      <rPr>
        <sz val="10"/>
        <color rgb="FF000000"/>
        <rFont val="方正仿宋_GBK"/>
        <family val="4"/>
        <charset val="134"/>
      </rPr>
      <t>  交通运输信息化建设</t>
    </r>
  </si>
  <si>
    <r>
      <rPr>
        <sz val="10"/>
        <color rgb="FF000000"/>
        <rFont val="方正仿宋_GBK"/>
        <family val="4"/>
        <charset val="134"/>
      </rPr>
      <t>  2140110</t>
    </r>
  </si>
  <si>
    <r>
      <rPr>
        <sz val="10"/>
        <color rgb="FF000000"/>
        <rFont val="方正仿宋_GBK"/>
        <family val="4"/>
        <charset val="134"/>
      </rPr>
      <t>  公路和运输安全</t>
    </r>
  </si>
  <si>
    <r>
      <rPr>
        <sz val="10"/>
        <color rgb="FF000000"/>
        <rFont val="方正仿宋_GBK"/>
        <family val="4"/>
        <charset val="134"/>
      </rPr>
      <t>  2140112</t>
    </r>
  </si>
  <si>
    <r>
      <rPr>
        <sz val="10"/>
        <color rgb="FF000000"/>
        <rFont val="方正仿宋_GBK"/>
        <family val="4"/>
        <charset val="134"/>
      </rPr>
      <t>  公路运输管理</t>
    </r>
  </si>
  <si>
    <r>
      <rPr>
        <sz val="10"/>
        <color rgb="FF000000"/>
        <rFont val="方正仿宋_GBK"/>
        <family val="4"/>
        <charset val="134"/>
      </rPr>
      <t>  2140136</t>
    </r>
  </si>
  <si>
    <r>
      <rPr>
        <sz val="10"/>
        <color rgb="FF000000"/>
        <rFont val="方正仿宋_GBK"/>
        <family val="4"/>
        <charset val="134"/>
      </rPr>
      <t>  水路运输管理支出</t>
    </r>
  </si>
  <si>
    <r>
      <rPr>
        <sz val="10"/>
        <color rgb="FF000000"/>
        <rFont val="方正仿宋_GBK"/>
        <family val="4"/>
        <charset val="134"/>
      </rPr>
      <t>  2140199</t>
    </r>
  </si>
  <si>
    <r>
      <rPr>
        <sz val="10"/>
        <color rgb="FF000000"/>
        <rFont val="方正仿宋_GBK"/>
        <family val="4"/>
        <charset val="134"/>
      </rPr>
      <t>  其他公路水路运输支出</t>
    </r>
  </si>
  <si>
    <r>
      <rPr>
        <sz val="10"/>
        <color rgb="FF000000"/>
        <rFont val="方正仿宋_GBK"/>
        <family val="4"/>
        <charset val="134"/>
      </rPr>
      <t> 21499</t>
    </r>
  </si>
  <si>
    <r>
      <rPr>
        <sz val="10"/>
        <color rgb="FF000000"/>
        <rFont val="方正仿宋_GBK"/>
        <family val="4"/>
        <charset val="134"/>
      </rPr>
      <t> 其他交通运输支出</t>
    </r>
  </si>
  <si>
    <r>
      <rPr>
        <sz val="10"/>
        <color rgb="FF000000"/>
        <rFont val="方正仿宋_GBK"/>
        <family val="4"/>
        <charset val="134"/>
      </rPr>
      <t>  2149999</t>
    </r>
  </si>
  <si>
    <r>
      <rPr>
        <sz val="10"/>
        <color rgb="FF000000"/>
        <rFont val="方正仿宋_GBK"/>
        <family val="4"/>
        <charset val="134"/>
      </rPr>
      <t>  其他交通运输支出</t>
    </r>
  </si>
  <si>
    <r>
      <rPr>
        <sz val="10"/>
        <color rgb="FF000000"/>
        <rFont val="方正仿宋_GBK"/>
        <family val="4"/>
        <charset val="134"/>
      </rPr>
      <t> 22102</t>
    </r>
  </si>
  <si>
    <r>
      <rPr>
        <sz val="10"/>
        <color rgb="FF000000"/>
        <rFont val="方正仿宋_GBK"/>
        <family val="4"/>
        <charset val="134"/>
      </rPr>
      <t> 住房改革支出</t>
    </r>
  </si>
  <si>
    <r>
      <rPr>
        <sz val="10"/>
        <color rgb="FF000000"/>
        <rFont val="方正仿宋_GBK"/>
        <family val="4"/>
        <charset val="134"/>
      </rPr>
      <t>  2210201</t>
    </r>
  </si>
  <si>
    <r>
      <rPr>
        <sz val="10"/>
        <color rgb="FF000000"/>
        <rFont val="方正仿宋_GBK"/>
        <family val="4"/>
        <charset val="134"/>
      </rPr>
      <t>  住房公积金</t>
    </r>
  </si>
  <si>
    <t>重庆市江津区交通运输委员会2025年部门一般公共预算财政拨款支出预算表</t>
    <phoneticPr fontId="37" type="noConversion"/>
  </si>
  <si>
    <t>重庆市江津区交通运输委员会2025年部门一般公共预算财政拨款基本支出预算表</t>
    <phoneticPr fontId="37" type="noConversion"/>
  </si>
  <si>
    <r>
      <rPr>
        <sz val="10"/>
        <color rgb="FF000000"/>
        <rFont val="方正仿宋_GBK"/>
        <family val="4"/>
        <charset val="134"/>
      </rPr>
      <t> 30101</t>
    </r>
  </si>
  <si>
    <r>
      <rPr>
        <sz val="10"/>
        <color rgb="FF000000"/>
        <rFont val="方正仿宋_GBK"/>
        <family val="4"/>
        <charset val="134"/>
      </rPr>
      <t> 基本工资</t>
    </r>
  </si>
  <si>
    <r>
      <rPr>
        <sz val="10"/>
        <color rgb="FF000000"/>
        <rFont val="方正仿宋_GBK"/>
        <family val="4"/>
        <charset val="134"/>
      </rPr>
      <t> 30102</t>
    </r>
  </si>
  <si>
    <r>
      <rPr>
        <sz val="10"/>
        <color rgb="FF000000"/>
        <rFont val="方正仿宋_GBK"/>
        <family val="4"/>
        <charset val="134"/>
      </rPr>
      <t> 津贴补贴</t>
    </r>
  </si>
  <si>
    <r>
      <rPr>
        <sz val="10"/>
        <color rgb="FF000000"/>
        <rFont val="方正仿宋_GBK"/>
        <family val="4"/>
        <charset val="134"/>
      </rPr>
      <t> 30103</t>
    </r>
  </si>
  <si>
    <r>
      <rPr>
        <sz val="10"/>
        <color rgb="FF000000"/>
        <rFont val="方正仿宋_GBK"/>
        <family val="4"/>
        <charset val="134"/>
      </rPr>
      <t> 奖金</t>
    </r>
  </si>
  <si>
    <r>
      <rPr>
        <sz val="10"/>
        <color rgb="FF000000"/>
        <rFont val="方正仿宋_GBK"/>
        <family val="4"/>
        <charset val="134"/>
      </rPr>
      <t> 30107</t>
    </r>
  </si>
  <si>
    <r>
      <rPr>
        <sz val="10"/>
        <color rgb="FF000000"/>
        <rFont val="方正仿宋_GBK"/>
        <family val="4"/>
        <charset val="134"/>
      </rPr>
      <t> 绩效工资</t>
    </r>
  </si>
  <si>
    <r>
      <rPr>
        <sz val="10"/>
        <color rgb="FF000000"/>
        <rFont val="方正仿宋_GBK"/>
        <family val="4"/>
        <charset val="134"/>
      </rPr>
      <t> 30108</t>
    </r>
  </si>
  <si>
    <r>
      <rPr>
        <sz val="10"/>
        <color rgb="FF000000"/>
        <rFont val="方正仿宋_GBK"/>
        <family val="4"/>
        <charset val="134"/>
      </rPr>
      <t> 机关事业单位基本养老保险缴费</t>
    </r>
  </si>
  <si>
    <r>
      <rPr>
        <sz val="10"/>
        <color rgb="FF000000"/>
        <rFont val="方正仿宋_GBK"/>
        <family val="4"/>
        <charset val="134"/>
      </rPr>
      <t> 30109</t>
    </r>
  </si>
  <si>
    <r>
      <rPr>
        <sz val="10"/>
        <color rgb="FF000000"/>
        <rFont val="方正仿宋_GBK"/>
        <family val="4"/>
        <charset val="134"/>
      </rPr>
      <t> 职业年金缴费</t>
    </r>
  </si>
  <si>
    <r>
      <rPr>
        <sz val="10"/>
        <color rgb="FF000000"/>
        <rFont val="方正仿宋_GBK"/>
        <family val="4"/>
        <charset val="134"/>
      </rPr>
      <t> 30110</t>
    </r>
  </si>
  <si>
    <r>
      <rPr>
        <sz val="10"/>
        <color rgb="FF000000"/>
        <rFont val="方正仿宋_GBK"/>
        <family val="4"/>
        <charset val="134"/>
      </rPr>
      <t> 职工基本医疗保险缴费</t>
    </r>
  </si>
  <si>
    <r>
      <rPr>
        <sz val="10"/>
        <color rgb="FF000000"/>
        <rFont val="方正仿宋_GBK"/>
        <family val="4"/>
        <charset val="134"/>
      </rPr>
      <t> 30111</t>
    </r>
  </si>
  <si>
    <r>
      <rPr>
        <sz val="10"/>
        <color rgb="FF000000"/>
        <rFont val="方正仿宋_GBK"/>
        <family val="4"/>
        <charset val="134"/>
      </rPr>
      <t> 公务员医疗补助缴费</t>
    </r>
  </si>
  <si>
    <r>
      <rPr>
        <sz val="10"/>
        <color rgb="FF000000"/>
        <rFont val="方正仿宋_GBK"/>
        <family val="4"/>
        <charset val="134"/>
      </rPr>
      <t> 30112</t>
    </r>
  </si>
  <si>
    <r>
      <rPr>
        <sz val="10"/>
        <color rgb="FF000000"/>
        <rFont val="方正仿宋_GBK"/>
        <family val="4"/>
        <charset val="134"/>
      </rPr>
      <t> 其他社会保障缴费</t>
    </r>
  </si>
  <si>
    <r>
      <rPr>
        <sz val="10"/>
        <color rgb="FF000000"/>
        <rFont val="方正仿宋_GBK"/>
        <family val="4"/>
        <charset val="134"/>
      </rPr>
      <t> 30113</t>
    </r>
  </si>
  <si>
    <r>
      <rPr>
        <sz val="10"/>
        <color rgb="FF000000"/>
        <rFont val="方正仿宋_GBK"/>
        <family val="4"/>
        <charset val="134"/>
      </rPr>
      <t> 住房公积金</t>
    </r>
  </si>
  <si>
    <r>
      <rPr>
        <sz val="10"/>
        <color rgb="FF000000"/>
        <rFont val="方正仿宋_GBK"/>
        <family val="4"/>
        <charset val="134"/>
      </rPr>
      <t> 30114</t>
    </r>
  </si>
  <si>
    <r>
      <rPr>
        <sz val="10"/>
        <color rgb="FF000000"/>
        <rFont val="方正仿宋_GBK"/>
        <family val="4"/>
        <charset val="134"/>
      </rPr>
      <t> 医疗费</t>
    </r>
  </si>
  <si>
    <t>302</t>
  </si>
  <si>
    <t>商品和服务支出</t>
  </si>
  <si>
    <r>
      <rPr>
        <sz val="10"/>
        <color rgb="FF000000"/>
        <rFont val="方正仿宋_GBK"/>
        <family val="4"/>
        <charset val="134"/>
      </rPr>
      <t> 30201</t>
    </r>
  </si>
  <si>
    <r>
      <rPr>
        <sz val="10"/>
        <color rgb="FF000000"/>
        <rFont val="方正仿宋_GBK"/>
        <family val="4"/>
        <charset val="134"/>
      </rPr>
      <t> 办公费</t>
    </r>
  </si>
  <si>
    <r>
      <rPr>
        <sz val="10"/>
        <color rgb="FF000000"/>
        <rFont val="方正仿宋_GBK"/>
        <family val="4"/>
        <charset val="134"/>
      </rPr>
      <t> 30202</t>
    </r>
  </si>
  <si>
    <r>
      <rPr>
        <sz val="10"/>
        <color rgb="FF000000"/>
        <rFont val="方正仿宋_GBK"/>
        <family val="4"/>
        <charset val="134"/>
      </rPr>
      <t> 印刷费</t>
    </r>
  </si>
  <si>
    <r>
      <rPr>
        <sz val="10"/>
        <color rgb="FF000000"/>
        <rFont val="方正仿宋_GBK"/>
        <family val="4"/>
        <charset val="134"/>
      </rPr>
      <t> 30205</t>
    </r>
  </si>
  <si>
    <r>
      <rPr>
        <sz val="10"/>
        <color rgb="FF000000"/>
        <rFont val="方正仿宋_GBK"/>
        <family val="4"/>
        <charset val="134"/>
      </rPr>
      <t> 水费</t>
    </r>
  </si>
  <si>
    <r>
      <rPr>
        <sz val="10"/>
        <color rgb="FF000000"/>
        <rFont val="方正仿宋_GBK"/>
        <family val="4"/>
        <charset val="134"/>
      </rPr>
      <t> 30206</t>
    </r>
  </si>
  <si>
    <r>
      <rPr>
        <sz val="10"/>
        <color rgb="FF000000"/>
        <rFont val="方正仿宋_GBK"/>
        <family val="4"/>
        <charset val="134"/>
      </rPr>
      <t> 电费</t>
    </r>
  </si>
  <si>
    <r>
      <rPr>
        <sz val="10"/>
        <color rgb="FF000000"/>
        <rFont val="方正仿宋_GBK"/>
        <family val="4"/>
        <charset val="134"/>
      </rPr>
      <t> 30207</t>
    </r>
  </si>
  <si>
    <r>
      <rPr>
        <sz val="10"/>
        <color rgb="FF000000"/>
        <rFont val="方正仿宋_GBK"/>
        <family val="4"/>
        <charset val="134"/>
      </rPr>
      <t> 邮电费</t>
    </r>
  </si>
  <si>
    <r>
      <rPr>
        <sz val="10"/>
        <color rgb="FF000000"/>
        <rFont val="方正仿宋_GBK"/>
        <family val="4"/>
        <charset val="134"/>
      </rPr>
      <t> 30211</t>
    </r>
  </si>
  <si>
    <r>
      <rPr>
        <sz val="10"/>
        <color rgb="FF000000"/>
        <rFont val="方正仿宋_GBK"/>
        <family val="4"/>
        <charset val="134"/>
      </rPr>
      <t> 差旅费</t>
    </r>
  </si>
  <si>
    <r>
      <rPr>
        <sz val="10"/>
        <color rgb="FF000000"/>
        <rFont val="方正仿宋_GBK"/>
        <family val="4"/>
        <charset val="134"/>
      </rPr>
      <t> 30213</t>
    </r>
  </si>
  <si>
    <r>
      <rPr>
        <sz val="10"/>
        <color rgb="FF000000"/>
        <rFont val="方正仿宋_GBK"/>
        <family val="4"/>
        <charset val="134"/>
      </rPr>
      <t> 维修（护）费</t>
    </r>
  </si>
  <si>
    <r>
      <rPr>
        <sz val="10"/>
        <color rgb="FF000000"/>
        <rFont val="方正仿宋_GBK"/>
        <family val="4"/>
        <charset val="134"/>
      </rPr>
      <t> 30215</t>
    </r>
  </si>
  <si>
    <r>
      <rPr>
        <sz val="10"/>
        <color rgb="FF000000"/>
        <rFont val="方正仿宋_GBK"/>
        <family val="4"/>
        <charset val="134"/>
      </rPr>
      <t> 会议费</t>
    </r>
  </si>
  <si>
    <r>
      <rPr>
        <sz val="10"/>
        <color rgb="FF000000"/>
        <rFont val="方正仿宋_GBK"/>
        <family val="4"/>
        <charset val="134"/>
      </rPr>
      <t> 30216</t>
    </r>
  </si>
  <si>
    <r>
      <rPr>
        <sz val="10"/>
        <color rgb="FF000000"/>
        <rFont val="方正仿宋_GBK"/>
        <family val="4"/>
        <charset val="134"/>
      </rPr>
      <t> 培训费</t>
    </r>
  </si>
  <si>
    <r>
      <rPr>
        <sz val="10"/>
        <color rgb="FF000000"/>
        <rFont val="方正仿宋_GBK"/>
        <family val="4"/>
        <charset val="134"/>
      </rPr>
      <t> 30217</t>
    </r>
  </si>
  <si>
    <r>
      <rPr>
        <sz val="10"/>
        <color rgb="FF000000"/>
        <rFont val="方正仿宋_GBK"/>
        <family val="4"/>
        <charset val="134"/>
      </rPr>
      <t> 公务接待费</t>
    </r>
  </si>
  <si>
    <r>
      <rPr>
        <sz val="10"/>
        <color rgb="FF000000"/>
        <rFont val="方正仿宋_GBK"/>
        <family val="4"/>
        <charset val="134"/>
      </rPr>
      <t> 30226</t>
    </r>
  </si>
  <si>
    <r>
      <rPr>
        <sz val="10"/>
        <color rgb="FF000000"/>
        <rFont val="方正仿宋_GBK"/>
        <family val="4"/>
        <charset val="134"/>
      </rPr>
      <t> 劳务费</t>
    </r>
  </si>
  <si>
    <r>
      <rPr>
        <sz val="10"/>
        <color rgb="FF000000"/>
        <rFont val="方正仿宋_GBK"/>
        <family val="4"/>
        <charset val="134"/>
      </rPr>
      <t> 30228</t>
    </r>
  </si>
  <si>
    <r>
      <rPr>
        <sz val="10"/>
        <color rgb="FF000000"/>
        <rFont val="方正仿宋_GBK"/>
        <family val="4"/>
        <charset val="134"/>
      </rPr>
      <t> 工会经费</t>
    </r>
  </si>
  <si>
    <r>
      <rPr>
        <sz val="10"/>
        <color rgb="FF000000"/>
        <rFont val="方正仿宋_GBK"/>
        <family val="4"/>
        <charset val="134"/>
      </rPr>
      <t> 30229</t>
    </r>
  </si>
  <si>
    <r>
      <rPr>
        <sz val="10"/>
        <color rgb="FF000000"/>
        <rFont val="方正仿宋_GBK"/>
        <family val="4"/>
        <charset val="134"/>
      </rPr>
      <t> 福利费</t>
    </r>
  </si>
  <si>
    <r>
      <rPr>
        <sz val="10"/>
        <color rgb="FF000000"/>
        <rFont val="方正仿宋_GBK"/>
        <family val="4"/>
        <charset val="134"/>
      </rPr>
      <t> 30231</t>
    </r>
  </si>
  <si>
    <r>
      <rPr>
        <sz val="10"/>
        <color rgb="FF000000"/>
        <rFont val="方正仿宋_GBK"/>
        <family val="4"/>
        <charset val="134"/>
      </rPr>
      <t> 公务用车运行维护费</t>
    </r>
  </si>
  <si>
    <r>
      <rPr>
        <sz val="10"/>
        <color rgb="FF000000"/>
        <rFont val="方正仿宋_GBK"/>
        <family val="4"/>
        <charset val="134"/>
      </rPr>
      <t> 30239</t>
    </r>
  </si>
  <si>
    <r>
      <rPr>
        <sz val="10"/>
        <color rgb="FF000000"/>
        <rFont val="方正仿宋_GBK"/>
        <family val="4"/>
        <charset val="134"/>
      </rPr>
      <t> 其他交通费用</t>
    </r>
  </si>
  <si>
    <r>
      <rPr>
        <sz val="10"/>
        <color rgb="FF000000"/>
        <rFont val="方正仿宋_GBK"/>
        <family val="4"/>
        <charset val="134"/>
      </rPr>
      <t> 30299</t>
    </r>
  </si>
  <si>
    <r>
      <rPr>
        <sz val="10"/>
        <color rgb="FF000000"/>
        <rFont val="方正仿宋_GBK"/>
        <family val="4"/>
        <charset val="134"/>
      </rPr>
      <t> 其他商品和服务支出</t>
    </r>
  </si>
  <si>
    <t>303</t>
  </si>
  <si>
    <t>对个人和家庭的补助</t>
  </si>
  <si>
    <r>
      <rPr>
        <sz val="10"/>
        <color rgb="FF000000"/>
        <rFont val="方正仿宋_GBK"/>
        <family val="4"/>
        <charset val="134"/>
      </rPr>
      <t> 30305</t>
    </r>
  </si>
  <si>
    <r>
      <rPr>
        <sz val="10"/>
        <color rgb="FF000000"/>
        <rFont val="方正仿宋_GBK"/>
        <family val="4"/>
        <charset val="134"/>
      </rPr>
      <t> 生活补助</t>
    </r>
  </si>
  <si>
    <r>
      <rPr>
        <sz val="10"/>
        <color rgb="FF000000"/>
        <rFont val="方正仿宋_GBK"/>
        <family val="4"/>
        <charset val="134"/>
      </rPr>
      <t> 30307</t>
    </r>
  </si>
  <si>
    <r>
      <rPr>
        <sz val="10"/>
        <color rgb="FF000000"/>
        <rFont val="方正仿宋_GBK"/>
        <family val="4"/>
        <charset val="134"/>
      </rPr>
      <t> 医疗费补助</t>
    </r>
  </si>
  <si>
    <t>310</t>
  </si>
  <si>
    <t>资本性支出</t>
  </si>
  <si>
    <r>
      <rPr>
        <sz val="10"/>
        <color rgb="FF000000"/>
        <rFont val="方正仿宋_GBK"/>
        <family val="4"/>
        <charset val="134"/>
      </rPr>
      <t> 31002</t>
    </r>
  </si>
  <si>
    <r>
      <rPr>
        <sz val="10"/>
        <color rgb="FF000000"/>
        <rFont val="方正仿宋_GBK"/>
        <family val="4"/>
        <charset val="134"/>
      </rPr>
      <t> 办公设备购置</t>
    </r>
  </si>
  <si>
    <t>重庆市江津区交通运输委员会2025年部门一般公共预算“三公”经费支出表</t>
    <phoneticPr fontId="37" type="noConversion"/>
  </si>
  <si>
    <t>重庆市江津区交通运输委员会2025年部门政府性基金预算收入支出预算表</t>
    <phoneticPr fontId="37" type="noConversion"/>
  </si>
  <si>
    <r>
      <rPr>
        <sz val="10"/>
        <color rgb="FF000000"/>
        <rFont val="方正仿宋_GBK"/>
        <family val="4"/>
        <charset val="134"/>
      </rPr>
      <t> 21208</t>
    </r>
  </si>
  <si>
    <r>
      <rPr>
        <sz val="10"/>
        <color rgb="FF000000"/>
        <rFont val="方正仿宋_GBK"/>
        <family val="4"/>
        <charset val="134"/>
      </rPr>
      <t> 国有土地使用权出让收入安排的支出</t>
    </r>
  </si>
  <si>
    <r>
      <rPr>
        <sz val="10"/>
        <color rgb="FF000000"/>
        <rFont val="方正仿宋_GBK"/>
        <family val="4"/>
        <charset val="134"/>
      </rPr>
      <t>  2120899</t>
    </r>
  </si>
  <si>
    <r>
      <rPr>
        <sz val="10"/>
        <color rgb="FF000000"/>
        <rFont val="方正仿宋_GBK"/>
        <family val="4"/>
        <charset val="134"/>
      </rPr>
      <t>  其他国有土地使用权出让收入安排的支出</t>
    </r>
  </si>
  <si>
    <t>超长期特别国债安排的支出</t>
    <phoneticPr fontId="37" type="noConversion"/>
  </si>
  <si>
    <t xml:space="preserve">    2149801</t>
    <phoneticPr fontId="37" type="noConversion"/>
  </si>
  <si>
    <t>重庆市江津区交通运输委员会2025年部门国有资本经营预算收入支出预算表</t>
    <phoneticPr fontId="37" type="noConversion"/>
  </si>
  <si>
    <t>重庆市江津区交通运输委员会2025年部门政府采购预算明细表</t>
    <phoneticPr fontId="37" type="noConversion"/>
  </si>
  <si>
    <t>405-重庆市江津区交通运输委员会</t>
    <phoneticPr fontId="37" type="noConversion"/>
  </si>
  <si>
    <t>经建科</t>
    <phoneticPr fontId="37" type="noConversion"/>
  </si>
  <si>
    <t>1.高速公路建设。全力助推永津高速公路完工通车，全力助推渝赤叙高速公路进入大干快进态势。
2.铁路建设。加快推进成渝铁路重庆站至江津站段改造。
3.港口建设。加快推进珞璜港改扩建工程、兰家沱作业区改扩建项目施工建设。
4.农村公路建设。持续推进农村公路建设及安全隐患治理。
5.强化行业管理。持续推进全区港口码头船舶污染物治理，持续推进全区港口岸电改造，持续推动“三无”船舶长效监管机制有效运行。继续加强水上应急救援力量建设，配合相关部门对长江生态环保安全开展检查督查工作。
6.公共交通发展。结合城市经济社会发展，对区内的公交线路进一步进行优化调整，同时积极推进同城公交一体化发展。</t>
    <phoneticPr fontId="37" type="noConversion"/>
  </si>
  <si>
    <t>产出指标</t>
  </si>
  <si>
    <t>数量指标</t>
  </si>
  <si>
    <t>管理已运行公交线路</t>
  </si>
  <si>
    <t>≥</t>
  </si>
  <si>
    <t>44</t>
  </si>
  <si>
    <t>条</t>
  </si>
  <si>
    <t>6</t>
  </si>
  <si>
    <t>否</t>
  </si>
  <si>
    <t>开展专项执法行动</t>
  </si>
  <si>
    <t>次</t>
  </si>
  <si>
    <t>农村公路建设里程</t>
  </si>
  <si>
    <t>公里</t>
  </si>
  <si>
    <t>是</t>
  </si>
  <si>
    <t>桥梁巡查数量</t>
  </si>
  <si>
    <t>座</t>
  </si>
  <si>
    <t>质量指标</t>
  </si>
  <si>
    <t>预决算差异率</t>
  </si>
  <si>
    <t>≤</t>
  </si>
  <si>
    <t>80</t>
  </si>
  <si>
    <t>%</t>
  </si>
  <si>
    <t>时效指标</t>
  </si>
  <si>
    <t>项目预算执行序时进度</t>
  </si>
  <si>
    <t>90</t>
  </si>
  <si>
    <t>效果指标</t>
  </si>
  <si>
    <t>绩效管理制度建设</t>
  </si>
  <si>
    <t>定性</t>
  </si>
  <si>
    <t>基本建立</t>
  </si>
  <si>
    <t/>
  </si>
  <si>
    <t>效益指标</t>
  </si>
  <si>
    <t>经济效益</t>
  </si>
  <si>
    <t>公路交通流量增长率</t>
  </si>
  <si>
    <t>5</t>
  </si>
  <si>
    <t>12</t>
  </si>
  <si>
    <t>社会效益</t>
  </si>
  <si>
    <t>公共交通出行增长率</t>
  </si>
  <si>
    <t>可持续发展</t>
  </si>
  <si>
    <t>延长道路使用寿命</t>
  </si>
  <si>
    <t>年</t>
  </si>
  <si>
    <t>满意度指标</t>
  </si>
  <si>
    <t>相关受益对象满意度</t>
  </si>
  <si>
    <t>85</t>
  </si>
  <si>
    <t>10</t>
  </si>
  <si>
    <t>成本指标</t>
  </si>
  <si>
    <t>经济成本指标</t>
  </si>
  <si>
    <t>“三公”经费控制率</t>
  </si>
  <si>
    <t>0</t>
  </si>
  <si>
    <t>一般性支出控制率</t>
  </si>
  <si>
    <t>重庆市江津区交通运输委员会2025年部门整体绩效目标表</t>
    <phoneticPr fontId="37" type="noConversion"/>
  </si>
  <si>
    <t>重庆市江津区交通运输委员会2025年部门重点专项绩效目标申报表   （二级项目）</t>
    <phoneticPr fontId="37" type="noConversion"/>
  </si>
  <si>
    <t>（渝财建【2024】74号）农村公路建设</t>
    <phoneticPr fontId="21" type="noConversion"/>
  </si>
  <si>
    <t>重庆市江津区交通运输委员会</t>
    <phoneticPr fontId="21" type="noConversion"/>
  </si>
  <si>
    <t>经建科</t>
    <phoneticPr fontId="21" type="noConversion"/>
  </si>
  <si>
    <t>完成农村公路新改建77.96公里。</t>
    <phoneticPr fontId="21" type="noConversion"/>
  </si>
  <si>
    <t>下达2024年车辆购置税收入补助地方资金预算第二批（渝财建〔2024〕74号）</t>
    <phoneticPr fontId="21" type="noConversion"/>
  </si>
  <si>
    <t>按时完工，延长道路使用寿命，提高公路通行服务水平。</t>
  </si>
  <si>
    <t>验收合格率</t>
  </si>
  <si>
    <t>88</t>
  </si>
  <si>
    <t>18</t>
  </si>
  <si>
    <t>乡镇通车率</t>
  </si>
  <si>
    <t>100</t>
  </si>
  <si>
    <t>建设事故发生率</t>
  </si>
  <si>
    <t>建成率</t>
  </si>
  <si>
    <t>可持续影响</t>
  </si>
  <si>
    <t>可持续发挥作用年限</t>
  </si>
  <si>
    <t>8</t>
  </si>
  <si>
    <t>服务对象满意度指标</t>
  </si>
  <si>
    <t>群众满意度</t>
  </si>
  <si>
    <t>进一步推进全区农村公路建设，助力乡村振兴发展。方便群众出行，促进经济发展。</t>
    <phoneticPr fontId="37" type="noConversion"/>
  </si>
  <si>
    <t>完善监督管理机制，按工程建设标准实施，强化施工现场安全管理。</t>
    <phoneticPr fontId="37" type="noConversion"/>
  </si>
  <si>
    <t>（渝财建[2024]74号）普通省道建设</t>
    <phoneticPr fontId="21" type="noConversion"/>
  </si>
  <si>
    <t>对省道沿江公路和石滩路进行升级改造，建设里程26公里。项目建成后，将显著改善道路通行水平，提升区域路网运输能力。</t>
    <phoneticPr fontId="21" type="noConversion"/>
  </si>
  <si>
    <t>建设周期</t>
  </si>
  <si>
    <t>730</t>
  </si>
  <si>
    <t>天</t>
  </si>
  <si>
    <t>25</t>
  </si>
  <si>
    <t>15</t>
  </si>
  <si>
    <t>营业性货运周转量增长率</t>
  </si>
  <si>
    <t>20</t>
  </si>
  <si>
    <t>服务对象满意率</t>
  </si>
  <si>
    <t>有效提高道路通行服务能力，公路交通流量增长明显，货运周转量明显提高。</t>
    <phoneticPr fontId="21" type="noConversion"/>
  </si>
  <si>
    <t>在计划工期内，按期完成工程建设任务。</t>
    <phoneticPr fontId="21" type="noConversion"/>
  </si>
  <si>
    <t>（渝财建【2024】74号下达2024年车辆购置税收入补助地方资金预算第二批）江津区G212安全设施精细化提升工程</t>
    <phoneticPr fontId="21" type="noConversion"/>
  </si>
  <si>
    <t>对国道G212线K1318.000~K1402.800共计84.8公里的先锋、夹滩、李市、龙吟、紫云、蔡家及柏林等重点城镇路段、1沿线150个平交路口的护栏、标志标线、垮塌边坡等进行提升。</t>
    <phoneticPr fontId="21" type="noConversion"/>
  </si>
  <si>
    <t>国道G212线K1318.000~K1402.800段交通安全得到明显提升</t>
    <phoneticPr fontId="21" type="noConversion"/>
  </si>
  <si>
    <t>完成84.8公里</t>
  </si>
  <si>
    <t>84</t>
  </si>
  <si>
    <t>固定资产</t>
  </si>
  <si>
    <t>1600</t>
  </si>
  <si>
    <t>万元</t>
  </si>
  <si>
    <t>按工期完工</t>
  </si>
  <si>
    <t>月</t>
  </si>
  <si>
    <t>交工验收合格率</t>
  </si>
  <si>
    <t>交通设施提升里程</t>
  </si>
  <si>
    <t>总投资</t>
  </si>
  <si>
    <t>（渝财建〔2023〕246号提前下达2024年交通项目补助资金）农村公路日常养护</t>
    <phoneticPr fontId="21" type="noConversion"/>
  </si>
  <si>
    <t>重庆市江津区交通运输委员会</t>
    <phoneticPr fontId="21" type="noConversion"/>
  </si>
  <si>
    <t>经建科</t>
    <phoneticPr fontId="21" type="noConversion"/>
  </si>
  <si>
    <t>对全区农村公路日常养护。</t>
    <phoneticPr fontId="21" type="noConversion"/>
  </si>
  <si>
    <t>《重庆市财政局关于提前下达2024年交通项目补助资金预算的通知》（渝财建〔2023〕246号）</t>
    <phoneticPr fontId="21" type="noConversion"/>
  </si>
  <si>
    <t>强化公路日常养护，提高公路通行服务水平。</t>
    <phoneticPr fontId="21" type="noConversion"/>
  </si>
  <si>
    <t>35</t>
  </si>
  <si>
    <t>按期完工率</t>
  </si>
  <si>
    <t>道路通畅率</t>
  </si>
  <si>
    <t>受益群体满意度</t>
  </si>
  <si>
    <t>产出指标</t>
    <phoneticPr fontId="37" type="noConversion"/>
  </si>
  <si>
    <t>成本指标</t>
    <phoneticPr fontId="37" type="noConversion"/>
  </si>
  <si>
    <t>总投资</t>
    <phoneticPr fontId="37" type="noConversion"/>
  </si>
  <si>
    <t>万元</t>
    <phoneticPr fontId="37" type="noConversion"/>
  </si>
  <si>
    <t>（渝财建〔2023〕257号提前下达2024年政府还贷二级公路取消收费后补助资金）2024年国省道预防养护工程</t>
    <phoneticPr fontId="21" type="noConversion"/>
  </si>
  <si>
    <t>2024年国省道预防养护工程</t>
    <phoneticPr fontId="21" type="noConversion"/>
  </si>
  <si>
    <t>关于提前下达2025年交通运输领域专项资金预算（第一批）的通知（渝财建〔2024〕249号）</t>
    <phoneticPr fontId="21" type="noConversion"/>
  </si>
  <si>
    <t>总投资节约率</t>
  </si>
  <si>
    <t>1</t>
  </si>
  <si>
    <t>2</t>
  </si>
  <si>
    <t>30</t>
  </si>
  <si>
    <t>（渝财建〔2023〕259号提前下达2024年成品油水费改革转移支付资金）农村公路养护工程补差（2024年农村公路养护工程）</t>
    <phoneticPr fontId="21" type="noConversion"/>
  </si>
  <si>
    <t>农村公路养护工程补差（2024年农村公路养护工程）</t>
    <phoneticPr fontId="21" type="noConversion"/>
  </si>
  <si>
    <t>提前下达2024年成品油税费改革转移支付资金（渝财建〔2023〕259号）</t>
    <phoneticPr fontId="21" type="noConversion"/>
  </si>
  <si>
    <t>按时完工，延长道路使用寿命，提高公路通行服务水平。</t>
    <phoneticPr fontId="21" type="noConversion"/>
  </si>
  <si>
    <t>公路养护工程合格率</t>
  </si>
  <si>
    <t>养护按期完工率</t>
  </si>
  <si>
    <t>（渝财建〔2023〕259号提前下达2024年成品油税费改革转移支付资金）从业人员考试工作经费</t>
  </si>
  <si>
    <t>重庆市江津区交通运输委员会</t>
  </si>
  <si>
    <t>经济建设科</t>
  </si>
  <si>
    <t>按照（渝财建〔2023〕259号提前下达2024年成品油税费改革转移支付资金）的文件精神，2024年该项目安排资金5万元。</t>
  </si>
  <si>
    <t>渝财建〔2023〕259号提前下达2024年成品油税费改革转移支付资金</t>
  </si>
  <si>
    <t>按上级部门文件要求，保障从业人员考试工作顺利进行。</t>
  </si>
  <si>
    <t>从业人员覆盖率</t>
  </si>
  <si>
    <t>服务对象覆盖率</t>
  </si>
  <si>
    <t>购买服务完成率</t>
  </si>
  <si>
    <t>服务质量达标率</t>
  </si>
  <si>
    <t>（渝财建〔2023〕259号提前下达2024年成品油税费改革转移支付资金）国省道桥隧检测维护</t>
    <phoneticPr fontId="21" type="noConversion"/>
  </si>
  <si>
    <t>对江津区范围内的桥梁和隧道进行定期检查、经常性检查。</t>
    <phoneticPr fontId="21" type="noConversion"/>
  </si>
  <si>
    <t>对全区桥梁和隧道进行经常性检查和定期检查，及时发现桥梁和隧道的隐患。</t>
    <phoneticPr fontId="21" type="noConversion"/>
  </si>
  <si>
    <t>检查桥隧数量</t>
  </si>
  <si>
    <t>300</t>
  </si>
  <si>
    <t>检查工作用时</t>
  </si>
  <si>
    <t>检查桥隧单价</t>
  </si>
  <si>
    <t>200</t>
  </si>
  <si>
    <t>元/米</t>
  </si>
  <si>
    <t>涉及桥隧服务人口数量</t>
  </si>
  <si>
    <t>万人</t>
  </si>
  <si>
    <t>95</t>
  </si>
  <si>
    <t>加强全区桥梁和隧道的质量。</t>
    <phoneticPr fontId="21" type="noConversion"/>
  </si>
  <si>
    <t>（渝财建〔2023〕259号提前下达2024年成品油税费改革转移支付资金）农村客运营运补贴</t>
  </si>
  <si>
    <t>支持农村客运健康发展和农村居民出行难题，把农村客运运营补贴资金管好用好落到实处。</t>
  </si>
  <si>
    <t>按上级部门文件要求，及时发放农村营运补贴</t>
  </si>
  <si>
    <t>1、加快农村客运发展，切实做好城乡客运一体化工作，进一步推进农村客运基础性设施建设，充分发挥农村招呼站（点）集中等候和客运车辆运行信息发布功能，确保广大旅客便捷出行。
2、支持农村客运健康发展，把农村客运车辆成品油价格改革财政补贴资金管好用好落到实处，及时兑现给农村客运经营者。
3、支持农村客运健康发展、把农村客运保险资金资金管好用好、落到实处，及时兑现给农村客运经营者。</t>
  </si>
  <si>
    <t>补助资金及时到位率</t>
  </si>
  <si>
    <t>补贴对象覆盖率</t>
  </si>
  <si>
    <t>行政村通车率</t>
  </si>
  <si>
    <t>运行保障率</t>
  </si>
  <si>
    <t>补贴对象满意度</t>
  </si>
  <si>
    <t>（渝财建〔2023〕259号提前下达2024年成品油税费改革转移支付资金）普通国省道水毁恢复重建（2024年国省道水毁恢复重建工程）</t>
    <phoneticPr fontId="21" type="noConversion"/>
  </si>
  <si>
    <t>普通国省道水毁恢复重建（2024年国省道水毁恢复重建工程）</t>
    <phoneticPr fontId="21" type="noConversion"/>
  </si>
  <si>
    <t>灾毁路段车辆拥堵率减少</t>
  </si>
  <si>
    <t>延长道路使用寿命，提高公路通行服务水平。</t>
    <phoneticPr fontId="21" type="noConversion"/>
  </si>
  <si>
    <t>（渝财建〔2023〕259号提前下达2024年成品油税费改革转移支付资金）普通国省道养护补差（2024年国省道预防养护工程）</t>
    <phoneticPr fontId="21" type="noConversion"/>
  </si>
  <si>
    <t>重庆市江津区交通运输委员会</t>
    <phoneticPr fontId="21" type="noConversion"/>
  </si>
  <si>
    <t>经建科</t>
    <phoneticPr fontId="21" type="noConversion"/>
  </si>
  <si>
    <t>普通国省道养护补差（2024年国省道预防养护工程）</t>
    <phoneticPr fontId="21" type="noConversion"/>
  </si>
  <si>
    <t>提前下达2024年成品油税费改革转移支付资金（渝财建〔2023〕259号）</t>
    <phoneticPr fontId="21" type="noConversion"/>
  </si>
  <si>
    <t>按时完工，延长道路使用寿命，提高公路通行服务水平。</t>
    <phoneticPr fontId="21" type="noConversion"/>
  </si>
  <si>
    <t>（渝财建〔2023〕259号提前下达2024年成品油税费改革转移支付资金）证牌卡制作工作经费</t>
  </si>
  <si>
    <t>根据（渝财建〔2023〕259号提前下达2024年成品油税费改革转移支付资金）的文件精神，2024年该项目安排资金2.78万元，其中包含：信息费0.88万元，网络维护费0.6万元，从业人员考试数字签名费0.3万元，场地租用费1万元。</t>
  </si>
  <si>
    <t>按上级部门文件要求，确保从业人员考试工作顺利进行。</t>
  </si>
  <si>
    <t>提供从业人员资格认定考试场地、网络、信息保障、确保从业人员考试工作顺利进行。</t>
  </si>
  <si>
    <t>（渝财建〔2024〕249号）普通省道以奖代补切块资金（滩盘至石门公路改工程）</t>
    <phoneticPr fontId="21" type="noConversion"/>
  </si>
  <si>
    <t>该项目全长约15公里，按照三级公路技术标准进行升级改造，沥青混凝土路面，项目连接白沙长江大桥至江泸北线高速。</t>
    <phoneticPr fontId="21" type="noConversion"/>
  </si>
  <si>
    <t>工程质量验收合格，保证农村公路安全设施完好。</t>
    <phoneticPr fontId="21" type="noConversion"/>
  </si>
  <si>
    <t>工程进度达标率</t>
  </si>
  <si>
    <t>达到设计使用寿命</t>
  </si>
  <si>
    <t>750</t>
  </si>
  <si>
    <t>按计划开工率</t>
  </si>
  <si>
    <t>覆盖出行人群</t>
  </si>
  <si>
    <t>50000</t>
  </si>
  <si>
    <t>人数</t>
  </si>
  <si>
    <t>（渝财建〔2024〕256号）江津区2025年国省道安全隐患整治预防养护工程</t>
    <phoneticPr fontId="21" type="noConversion"/>
  </si>
  <si>
    <t>项目全长约29.3公里，包含国道G353线三角塘支复兴岔路口段15.5公里，省道S209线石蟆高速路口支韦家沟段13.765公里，拟对以上路段开展预防养护。</t>
    <phoneticPr fontId="21" type="noConversion"/>
  </si>
  <si>
    <t>关于提前下达2025年政府还贷二级公路取消收费后补助资金预算的通知（渝财建〔2024〕256号）</t>
    <phoneticPr fontId="21" type="noConversion"/>
  </si>
  <si>
    <t>工程质量验收合格，保证国省道公路安全设施完好。</t>
    <phoneticPr fontId="21" type="noConversion"/>
  </si>
  <si>
    <t>建设里程</t>
  </si>
  <si>
    <t>29</t>
  </si>
  <si>
    <t>365</t>
  </si>
  <si>
    <t>项目验收合格率</t>
  </si>
  <si>
    <t>延长道路使用年限</t>
  </si>
  <si>
    <t>基础设施覆盖乡镇个数</t>
  </si>
  <si>
    <t>个</t>
  </si>
  <si>
    <t>（渝财建〔2024〕256号）农村公路安防工程（第二批）</t>
    <phoneticPr fontId="21" type="noConversion"/>
  </si>
  <si>
    <t>完成第二批农村公路安防工程，共144公里</t>
    <phoneticPr fontId="21" type="noConversion"/>
  </si>
  <si>
    <t>按时完工，延长道路使用寿命，提高公路安全通行服务水平。</t>
    <phoneticPr fontId="21" type="noConversion"/>
  </si>
  <si>
    <t>产出指标</t>
    <phoneticPr fontId="21" type="noConversion"/>
  </si>
  <si>
    <t>公路工程成本节约率</t>
  </si>
  <si>
    <t>效益指标</t>
    <phoneticPr fontId="21" type="noConversion"/>
  </si>
  <si>
    <t>设施服务覆盖人口</t>
  </si>
  <si>
    <t>200000</t>
  </si>
  <si>
    <t>人</t>
  </si>
  <si>
    <t>满意度指标</t>
    <phoneticPr fontId="21" type="noConversion"/>
  </si>
  <si>
    <t>（渝财建〔2024〕257号）公路高质量发展专项（国省道桥隧监测）</t>
    <phoneticPr fontId="21" type="noConversion"/>
  </si>
  <si>
    <t xml:space="preserve">针对全区桥梁、隧道进行经常性检查、定期检查，及时发现桥隧安全隐患。
</t>
    <phoneticPr fontId="21" type="noConversion"/>
  </si>
  <si>
    <t>关于提前下达2025年成品油税费改革转移支付资金预算的通知（渝财建〔2024〕257号）</t>
    <phoneticPr fontId="21" type="noConversion"/>
  </si>
  <si>
    <t>开展全区桥梁和隧道检查，掌握桥隧技术状况，为科学养护决策提供依据。</t>
    <phoneticPr fontId="21" type="noConversion"/>
  </si>
  <si>
    <t>检查覆盖的桥梁数量</t>
  </si>
  <si>
    <t>379</t>
  </si>
  <si>
    <t>检查覆盖的桥隧长度</t>
  </si>
  <si>
    <t>30823.1</t>
  </si>
  <si>
    <t>延米</t>
  </si>
  <si>
    <t>检查单位服务时限</t>
  </si>
  <si>
    <t>＝</t>
  </si>
  <si>
    <t>检查覆盖的隧道数量</t>
  </si>
  <si>
    <t>16</t>
  </si>
  <si>
    <t>检査服务费</t>
  </si>
  <si>
    <t>1520000</t>
  </si>
  <si>
    <t>元</t>
  </si>
  <si>
    <t>用户满意度</t>
  </si>
  <si>
    <t>掌握桥隧技术状况，为科学养护决策提供依据。</t>
    <phoneticPr fontId="21" type="noConversion"/>
  </si>
  <si>
    <t>（渝财建〔2024〕257号）江津区2025年国省道安全隐患整治预防养护工程</t>
    <phoneticPr fontId="21" type="noConversion"/>
  </si>
  <si>
    <t>项目全长29.265公里，拟对国道G353线三角塘支复兴三岔路段15.5公里，省道S209线石蟆高速路口支韦家沟段13.765公里开展预防养护。</t>
    <phoneticPr fontId="21" type="noConversion"/>
  </si>
  <si>
    <t>建成规模</t>
  </si>
  <si>
    <t>设施覆盖乡镇个数</t>
  </si>
  <si>
    <t>（渝财建〔2024〕257号提前下达2025年成品油税费改革转移支付资金）从业人员考试工作经费</t>
  </si>
  <si>
    <t>2024年从业人员考务费</t>
  </si>
  <si>
    <t>《重庆市物价局重庆市财政局关于经营性道路客货运输驾驶员从业资格考试收费标准及有关问题的通知》</t>
  </si>
  <si>
    <t>保障从业人员考试工作正常运转</t>
  </si>
  <si>
    <t>制定考务管理制度或手册，细化考务流程，明确考务和监考人员职责，保障从业人员考试工作正常运转</t>
  </si>
  <si>
    <t>国省道公路安全设施完好。</t>
    <phoneticPr fontId="21" type="noConversion"/>
  </si>
  <si>
    <t>（渝财建〔2024〕257号提前下达2025年成品油税费改革转移支付资金）农村客运营运补贴</t>
  </si>
  <si>
    <t>2025年农村客运营运补贴预计共支出418万元（其中市级资金支出209万元，区级资金支出209万元）</t>
  </si>
  <si>
    <t>根据重庆市江津区人民政府关于实施农村客运营运补贴工作的批复（江津府函[2012]186号），积极争取市级补助资金，区财政按1：1配套补助方式，从2012年10月1日起，对区内镇到村、村到村的农村客运车辆，分别按每车每天每座1元、1.5元给予补贴，由客运企业根据补助对象申报，区道路运输事务中心核定车辆补贴范围、补贴时间，财务科核对补贴标准后，确保专项资金专款专用。</t>
  </si>
  <si>
    <t>按上级部门文件要求，及时发放农村客运补贴</t>
  </si>
  <si>
    <t>（渝财建〔2024〕269号）2024年电动出租汽车更新补助</t>
  </si>
  <si>
    <t>电动出租汽车更新补助    （补助标准：5000元/车）</t>
  </si>
  <si>
    <t>渝财建〔2024〕269号关于下达2024年农村客运补贴、城市交通发展奖励、农村水运客运发展安全保障资金预算的通知</t>
  </si>
  <si>
    <t>按上级部门文件要求，及时发放更新补助</t>
  </si>
  <si>
    <t>及时对全区270辆电动出租汽车发放更新补助</t>
  </si>
  <si>
    <t>补助电动出租车数量</t>
  </si>
  <si>
    <t>270</t>
  </si>
  <si>
    <t>辆</t>
  </si>
  <si>
    <t>补助资金到位率</t>
  </si>
  <si>
    <t>政策知晓率</t>
  </si>
  <si>
    <t>服务对象满意度</t>
  </si>
  <si>
    <t>（渝财建〔2024〕269号）2024年农村地区客运补助</t>
  </si>
  <si>
    <t>农村客运补贴资金（补助标准：9座及以下860元/月.车，10--19座1120元/月.车，20--29座1290元/月.车，30座以上1720元/月.车，其中四五类车辆补贴金额在原有基础上乘以系数1.5）</t>
  </si>
  <si>
    <t>《重庆市道路运输事务中心关于做好2024年重庆市农村客运补贴、城市交通发展奖励资金发放工作的通知》（渝道运发〔2024〕149号）和《重庆市财政局关于下达2024年农村客运补贴、城市交通发展奖励、农村水路客运发展安全保障资金预算的通知》（渝财建〔2024〕269号）</t>
  </si>
  <si>
    <t>对经营乡镇至行政村和行政村至行政村的农村客运车辆进行补助。支持农村客运健康发展，解决农村居民出行难的问题，把农村客运补贴保管好、运营好。</t>
  </si>
  <si>
    <t>（渝财建〔2024〕269号）2024年新能源公交车更新补助</t>
  </si>
  <si>
    <t>新能源公交车更新补助（补助标准：1.纯电动公交车L&lt;6m，补助4000元，6m≤L&lt;8m，补助8000元；8m≤L&lt;10m，补助12000元；L≥10m，补助16000元；2.插电式混合动力（含增程式）公交纯电动公交车L&lt;6m，补助2000元；6m≤L&lt;8m，补助4000元；8m≤L&lt;10m，补助6000元；L≥10m，补助8000元。）</t>
  </si>
  <si>
    <t>按上级部门文件要求，及时发放新能源公交车更新补助</t>
  </si>
  <si>
    <t>及时对全区12辆新能源公交车发放更新运营补贴。</t>
  </si>
  <si>
    <t>补助新能源公交数量</t>
  </si>
  <si>
    <t>2024年普通公路建设市级补助资金（渝财建【2024】200号）</t>
    <phoneticPr fontId="21" type="noConversion"/>
  </si>
  <si>
    <t>在农村公路临水临崖等存在安全隐患的路段安装波形梁防护栏144公里，以消除安全隐患。</t>
    <phoneticPr fontId="21" type="noConversion"/>
  </si>
  <si>
    <t>关于下达2024年普通公路建设市级补助资金预算的通知（渝财建〔2024〕200号）</t>
    <phoneticPr fontId="21" type="noConversion"/>
  </si>
  <si>
    <t>延长道路使用寿命，提高公路安全通行服务水平。</t>
    <phoneticPr fontId="21" type="noConversion"/>
  </si>
  <si>
    <t>G353升级改造工程</t>
    <phoneticPr fontId="21" type="noConversion"/>
  </si>
  <si>
    <t>项目起于白沙，利用现状G353线位至白沙中学后，对G353进行改线，经长安村、恒和村后利用现状道路改建，经窄口村、石龙门村，止于塘河（渝川界），与四川合江段国道G353改线线位顺接。路线全长20.332公里，其中利用段1.43公里、升级改造段18.892公里，采用沥青混凝土路面结构，新建桥梁2107米/7座、涵洞及通道77道（含燃气保护涵）、平交33处。采用设计速度60公里/小时、双向四车道、路基宽度为20米的一级公路标准建设，设计荷载公路-I级。</t>
    <phoneticPr fontId="21" type="noConversion"/>
  </si>
  <si>
    <t>关于江津区国道G353线白沙至合江界升级改造工程可行性研究报告的批复（渝发改交通〔2024〕684号）</t>
    <phoneticPr fontId="21" type="noConversion"/>
  </si>
  <si>
    <t>按质按量按期完成项目建设。</t>
    <phoneticPr fontId="21" type="noConversion"/>
  </si>
  <si>
    <t>区域经济增长率</t>
  </si>
  <si>
    <t>沿线群众满意率</t>
  </si>
  <si>
    <t>城市公交IC卡特殊人群免费乘车补贴</t>
  </si>
  <si>
    <t>1.年满65周岁的老年人、残疾复退军人、因公致残的人民警察、盲人和一二级残疾人等人群办理公交IC卡后，刷卡可免费乘坐公交车，由区财政按票价7.5折补贴给公交企业；2.三四级残疾人办理公交IC卡后，刷卡享受5折优惠，其刷卡折后与票价7.5折的差额由区财政补贴给公交企业；3.义务教育阶段的中小学生乘坐公交车实行5折优惠，其学生卡折后与票价7.5折的差额由区财政和公交企业各按50%承担；4.公交IC卡刷卡设备升级改造系统项目经验收合格后需支付项目进度款。</t>
  </si>
  <si>
    <t xml:space="preserve">1.《重庆市公共汽车客运条例》、2.区政府2015年第92次常务会会议纪要、3.区政府2018年第34次常务会会议纪要、4.《关于优先发展城市公共交通的实施意见》（江津府发〔2016〕26号）、5.《关于我区公交车实行免费优惠换乘的请示》（津交委文〔2017〕201号）、6.《关于升级改造我区公交IC开始刷卡设备相关事宜的请示》 （津交局文（2022）109号） </t>
  </si>
  <si>
    <t>1.强化预算管理，从严从紧编制预算；2.优化项目资金支持，确保资金用在刀刃上；3.实施绩效预算管理，对项目支出绩效目标进行全面分析，科学设置绩效目标。</t>
  </si>
  <si>
    <t>改善公交运营状况、提升全区公交城市形象、支持市民绿色出行、促进地区经济发展。</t>
  </si>
  <si>
    <t>对年满65周岁老年人、残疾人、义务教育阶段学生等特殊人群免费、优惠乘坐公交车和半小时免费优惠换乘购买公共服务。</t>
  </si>
  <si>
    <t>全年公交运营补贴额度</t>
  </si>
  <si>
    <t>使用者满意度</t>
  </si>
  <si>
    <t>特殊人群覆盖率</t>
  </si>
  <si>
    <t>补助资金发放率</t>
  </si>
  <si>
    <t>公路恢复及运行维护</t>
    <phoneticPr fontId="21" type="noConversion"/>
  </si>
  <si>
    <t>经建科</t>
  </si>
  <si>
    <t>对全区存在安全隐患的公路附属设施进行排危加固改造等内容；四面山干线公路路灯全长约14.8公里，430盏，箱便9台的维修维护费及电费；全区13个连续式交调站的日常维护维修费用及通信费用。</t>
  </si>
  <si>
    <t xml:space="preserve">《重庆市江津区交通局安全生产委员会2020年第一次会议纪要》（津交局纪〔2020〕4号）、《中共重庆市江津区交通局委员会第35次党委（扩大）会议纪要》
</t>
  </si>
  <si>
    <t>维护公路附属设施完好，及时排除故障；四面山干线公路路灯全长约14.8公里，430盏，箱便9台的维修维护费及电费；全区13个连续式交调站的日常维护维修费用及通信费用。</t>
  </si>
  <si>
    <t>实施项目化管理，项目发包严格执行政府采购程序，加强项目质量、安全、进度和投资等过程管理，确保质量合格、安全稳定、进度有序、投资可控。</t>
  </si>
  <si>
    <t>及时修复损坏的公路附属设施，保证公路附属设施完好。</t>
  </si>
  <si>
    <t>故障排除及时率</t>
  </si>
  <si>
    <t>设施完好率</t>
  </si>
  <si>
    <t>罐子溪等四座隧道安全隐患整治工程</t>
    <phoneticPr fontId="21" type="noConversion"/>
  </si>
  <si>
    <t>渝合路罐子溪隧道位于重庆市巴南区与江津区交界处，属于城市公路中长隧道。罐子溪隧道左线全长2156m，隧道右线全长2012.0m。采用一级公路标准，设计行车速度 60km/h。隧道为双向四车道。本次隧道处治范围为江津区公路养护段管辖范围内左线长972m，右线长929m，区段总长1901m。主要建设内容为对路面存在严重开裂、错台病害区域进行拆换隧底，对路面无明显病害区域通过注浆的方式进行加固隧底；增设排水边沟、恢复路面、交通标志、标线等。资金来源为区交通局、珞璜工业园管委会共同分担解决。
隧道维修加固工程共长2755米，其中罐子溪隧道为一级公路长隧道（江津段双洞)1901米，珞璜1号隧道、珞璜2号隧道、清溪沟隧道等3座隧道均为二级公路短隧道，分别长为192米、241米、422米。主要改造内容为：罐子溪隧道主要是补强结构裂缝，凿槽埋管处理渗漏水，增设纵、横向水沟，挖补修复路面，恢复交通标志、标线等；珞璜1号隧道、珞璜2号隧道主要是增设隧道进出口端洞口边坡主动防护网，凿槽埋管处理渗漏水，恢复交通标志、标线等；清溪沟隧道主要是凿槽埋管处理渗漏水，增设纵、横向水沟，挖补修复路面，恢复交通标志、标线等。</t>
    <phoneticPr fontId="21" type="noConversion"/>
  </si>
  <si>
    <t>1.公文办件（2018）6348（津交委文〔2018〕186号关于国省道四座隧道进行隐患整治的请示
2.津发改投〔2018〕604号关于罐子溪等四座隧道维修加固工程可研的批复
3.公文办件（2019）7395（津交局文〔2019〕141号关于罐子溪隧道安全隐患整治的请示
4.津发改审〔2020〕5号关于罐子溪隧道安全隐患整治工程立项的批复</t>
    <phoneticPr fontId="21" type="noConversion"/>
  </si>
  <si>
    <t>罐子溪等四座隧道经过整治后安全隐患消除，通行条件得以改善。</t>
    <phoneticPr fontId="21" type="noConversion"/>
  </si>
  <si>
    <t>养护里程数</t>
  </si>
  <si>
    <t>2.755</t>
  </si>
  <si>
    <t>项目工期</t>
  </si>
  <si>
    <t>75</t>
  </si>
  <si>
    <t>物流运输条件情况</t>
  </si>
  <si>
    <t>好坏</t>
  </si>
  <si>
    <t>安全隐患整改率</t>
  </si>
  <si>
    <t>国省道及农村公路日常养护工程</t>
    <phoneticPr fontId="21" type="noConversion"/>
  </si>
  <si>
    <t>对全区国省道及农村公路病害严重路段，开展日常小修保养工程。</t>
    <phoneticPr fontId="21" type="noConversion"/>
  </si>
  <si>
    <t>01渝财建〔2010〕766号《重庆市财政局关于下划市级公路养护工程补助》
02渝府办发〔2020〕83号《重庆市人民政府办公厅关于印发重庆市深化农村公路管理养护体制改革实施方案的通知》
03渝交管养〔2019〕55号《重庆市交通局关于印发重庆市农村公路养护管理办法的通知》
04公文办件（2022）0849（津交局文〔2022〕18号关于启动江津区2022年-2025年普通国省县道社会化养护服务有关事项的请示）
05公文办件（2022）1338（津财白头〔2022〕29号关于启动江津区2022年-2025年普通国省县道社会化养护服务有关事项的请示)</t>
    <phoneticPr fontId="21" type="noConversion"/>
  </si>
  <si>
    <t>生态效益</t>
  </si>
  <si>
    <t>施工污染次数</t>
  </si>
  <si>
    <t>江津区2018年20座危桥加固整治工程</t>
    <phoneticPr fontId="21" type="noConversion"/>
  </si>
  <si>
    <t>《重庆市江津区发展和改革委员会关于江津区2018年20座危桥加固整治工程可研的批复》（津发改投〔2018〕382号）</t>
    <phoneticPr fontId="21" type="noConversion"/>
  </si>
  <si>
    <t>项目交工检测评分</t>
  </si>
  <si>
    <t>分</t>
  </si>
  <si>
    <t>改造桥梁数量</t>
  </si>
  <si>
    <t>21</t>
  </si>
  <si>
    <t>工期</t>
  </si>
  <si>
    <t>180</t>
  </si>
  <si>
    <t>设施惠及人口数量</t>
  </si>
  <si>
    <t>600000</t>
  </si>
  <si>
    <t>4130400</t>
  </si>
  <si>
    <t>相应桥梁改造加固后病害得到处置，相应桥梁的技术状况得以提升。</t>
    <phoneticPr fontId="21" type="noConversion"/>
  </si>
  <si>
    <t>该项目为桥梁加固改造项目，涉及全区范围内桥梁共计21座。</t>
    <phoneticPr fontId="21" type="noConversion"/>
  </si>
  <si>
    <t>修复区国省道及农村公路病害严重路段，提升道路质量。</t>
    <phoneticPr fontId="21" type="noConversion"/>
  </si>
  <si>
    <t>江津区2021年桥梁护栏改造工程</t>
    <phoneticPr fontId="21" type="noConversion"/>
  </si>
  <si>
    <t>津发改审〔2021〕180号《关于江津区2021年桥梁护栏改造工程可研的批复》</t>
    <phoneticPr fontId="21" type="noConversion"/>
  </si>
  <si>
    <t>改造桥梁护栏数量</t>
  </si>
  <si>
    <t>800000</t>
  </si>
  <si>
    <t>659.6</t>
  </si>
  <si>
    <t>相应桥梁护栏的防撞能力得以提升从而满足现行规范要求。</t>
    <phoneticPr fontId="21" type="noConversion"/>
  </si>
  <si>
    <t>该项目针对全区范围内国道、县道、乡道、村道上的桥梁护栏进行升级改造。</t>
    <phoneticPr fontId="21" type="noConversion"/>
  </si>
  <si>
    <t>江津区2022年普通公路桥梁改造项目</t>
    <phoneticPr fontId="21" type="noConversion"/>
  </si>
  <si>
    <t>1.津发改审〔2022〕124号关于江津区2022年普通公路桥梁改造项目可研的批复
2.津发改概〔2022〕61号关于核定江津区2022年普通公路桥梁改造项目投资概算的通知</t>
    <phoneticPr fontId="21" type="noConversion"/>
  </si>
  <si>
    <t>该项目包含10座国道桥梁加固改造、1座省道桥梁拆除重建，改造桥梁共计546.6延米。</t>
    <phoneticPr fontId="21" type="noConversion"/>
  </si>
  <si>
    <t>完成桥梁改造延米数</t>
  </si>
  <si>
    <t>546.6</t>
  </si>
  <si>
    <t>781.76</t>
  </si>
  <si>
    <t>完成10座国道桥梁加固改造、1座省道桥梁拆除重建。</t>
    <phoneticPr fontId="21" type="noConversion"/>
  </si>
  <si>
    <t>提升普通公路桥梁质量。</t>
    <phoneticPr fontId="21" type="noConversion"/>
  </si>
  <si>
    <t>江津区2023年普通公路桥梁维护项目</t>
  </si>
  <si>
    <t>该项目涉及桥梁分布于全区范围内国省县乡村道上，共计55座。其中白沙镇Y542线高滩桥、夏坝镇C013线新五富桥、永兴镇CP53线下坝桥和C860线各利桥存在结构病害，李市镇Y809线后溪桥桥台开裂，白沙镇C338线石拱湾桥防护能力不足，其余49座桥梁的病害主要集中在路面坑凼、伸缩缝破损、桥梁护栏、人行道栏杆的涂装锈蚀、脱落，桥面标线磨损缺失等。</t>
  </si>
  <si>
    <t>津发改审〔2024〕39号</t>
  </si>
  <si>
    <t>加强对现场施工安全、质量、进度、成本的控制，确保项目得以顺利实施。</t>
  </si>
  <si>
    <t>改造、维护桥梁数量</t>
  </si>
  <si>
    <t>52</t>
  </si>
  <si>
    <t>385</t>
  </si>
  <si>
    <t>强化维护成果，提升普通公路桥梁质量。</t>
    <phoneticPr fontId="37" type="noConversion"/>
  </si>
  <si>
    <t>江津区S106线白沙大桥等20座危桥加固整治工程</t>
    <phoneticPr fontId="21" type="noConversion"/>
  </si>
  <si>
    <t>该项目为桥梁加固改造项目，涉及桥梁共计18座。</t>
    <phoneticPr fontId="21" type="noConversion"/>
  </si>
  <si>
    <t>1.《关于江津区S106线白沙大桥等20座危桥加固整治项目立项的批复》（津发改投〔2017〕225号）
2.《关于同意调整江津区S106线白沙大桥等20座危桥加固整治项目调整立项的通知》（津发改投〔2018〕199号）</t>
    <phoneticPr fontId="21" type="noConversion"/>
  </si>
  <si>
    <t>1078.82</t>
  </si>
  <si>
    <t>消除相应桥梁的安全隐患，提升桥梁的技术状况水平。</t>
    <phoneticPr fontId="21" type="noConversion"/>
  </si>
  <si>
    <t>江津区农村公路安全隐患整治工程</t>
    <phoneticPr fontId="21" type="noConversion"/>
  </si>
  <si>
    <t>针对农村公路道路安全隐患路段增设防护栏等交通安全设施。</t>
    <phoneticPr fontId="21" type="noConversion"/>
  </si>
  <si>
    <t>01津发改审〔2020〕108号《关于江津区2020年农村公路交通安全隐患整治工程可研的批复》
02津发改审〔2023〕89号《关于2023年江津区农村公路安全隐患整治工程可研的批复》
03江津府发〔2021〕21号关于印发江津区综合交通运输“十四五”发展规划的通知</t>
    <phoneticPr fontId="21" type="noConversion"/>
  </si>
  <si>
    <t>98</t>
  </si>
  <si>
    <t>工程质量验收合格。</t>
    <phoneticPr fontId="21" type="noConversion"/>
  </si>
  <si>
    <t>保证农村公路安全护栏设施完好。</t>
    <phoneticPr fontId="21" type="noConversion"/>
  </si>
  <si>
    <t>江津区农村公路建设项目</t>
    <phoneticPr fontId="21" type="noConversion"/>
  </si>
  <si>
    <t>实施普通农村公路建设108公里，重要农村公路升级改造15.67公里。</t>
    <phoneticPr fontId="21" type="noConversion"/>
  </si>
  <si>
    <t>1.《关于印发江津区综合交通运输“十四五”发展规划的通知》（江津府发〔2021〕21号）
2.《重庆市江津区人民政府办公室关于下达2022年农村公路建设计划项目的通知》（江津府办〔2022〕13号）
3.《重庆市江津区人民政府办公室关于下达2023年农村公路建设计划项目的通知》（江津府办〔2023〕17号）</t>
    <phoneticPr fontId="21" type="noConversion"/>
  </si>
  <si>
    <t>完善农村公路路网，提升农村公路通行服务能力。</t>
    <phoneticPr fontId="21" type="noConversion"/>
  </si>
  <si>
    <t>营业性货运周转增长率</t>
  </si>
  <si>
    <t>社会成本指标</t>
  </si>
  <si>
    <t>普通农村公路建设建安费</t>
  </si>
  <si>
    <t>万元/公里</t>
  </si>
  <si>
    <t>江津长江公路大桥和鼎山长江大桥健康监测系统项目</t>
  </si>
  <si>
    <t>江津长江公路大桥和鼎山长江大桥健康监测和视频监控系统项目，包含江津长江公路大桥和鼎山长江大桥两座跨江大桥的结构健康监测系统的建设，主要建设内容为通过设置各类传感器以及监控设施从而实时监控两座桥梁的索力大小、加速度大小、结构温度、降雨量等信息，保障桥梁的健康运营。</t>
  </si>
  <si>
    <t>津发改审﹝2022﹞217号</t>
  </si>
  <si>
    <t>该项目实施后，两座跨江特大桥主体结构健康状况将被实时监控，保障大桥的健康、安全运营。</t>
  </si>
  <si>
    <t>300000</t>
  </si>
  <si>
    <t>建设工期</t>
  </si>
  <si>
    <t>交工检测评分</t>
  </si>
  <si>
    <t>建设健康监测的桥梁数量</t>
  </si>
  <si>
    <t>健康监测系统运营保障年限</t>
  </si>
  <si>
    <t>950</t>
  </si>
  <si>
    <t>江綦高速公路运营补贴</t>
    <phoneticPr fontId="21" type="noConversion"/>
  </si>
  <si>
    <t>江綦高速公路由江綦公司投资修建，于2013年5月开工建设，于2016年9月27日建成通车，江津境内全长25.58公里，总投资28亿元，建设资金75%来自银行贷款。项目通车运营以来，年年亏损，尤其近年受疫情影响，亏损进一步加大。</t>
    <phoneticPr fontId="21" type="noConversion"/>
  </si>
  <si>
    <t>江綦高速江津政府配套优惠协议</t>
    <phoneticPr fontId="21" type="noConversion"/>
  </si>
  <si>
    <t>确保及时为江綦高速公路提供运营补贴。</t>
    <phoneticPr fontId="21" type="noConversion"/>
  </si>
  <si>
    <t>补助合格率</t>
  </si>
  <si>
    <t>补助政策知晓率</t>
  </si>
  <si>
    <t>江习高速公路运营补贴</t>
    <phoneticPr fontId="21" type="noConversion"/>
  </si>
  <si>
    <t>江习高速公路于2015年7月开工，2018年6月29日建成通车，江津境内全长70.458公里，由中电建路桥集团公司投资修建，总投资82亿元。项目通车运营以来，公司处于亏损状态。</t>
    <phoneticPr fontId="21" type="noConversion"/>
  </si>
  <si>
    <t>江习高速江津政府配套优惠协议</t>
    <phoneticPr fontId="21" type="noConversion"/>
  </si>
  <si>
    <t>确保及时为江习高速公路提供运营补贴。</t>
    <phoneticPr fontId="21" type="noConversion"/>
  </si>
  <si>
    <t>补助企业的满意度</t>
  </si>
  <si>
    <t>补助政策的知晓率</t>
  </si>
  <si>
    <t>补助企业合格率</t>
  </si>
  <si>
    <t>7</t>
  </si>
  <si>
    <t>补助企业个数</t>
  </si>
  <si>
    <t>按上级部门文件要求，及时发放农村客运营运补贴。</t>
  </si>
  <si>
    <t>1、《重庆市交通局 重庆市财政局 关于农村公交纳入农村客运保险范围的通知》（渝交发〔2019〕7号）
2、《重庆市交通委员会关于开展农村客运营运补贴工作的通知》（渝交委运〔2016〕19号）
3、《重庆市市级农村客运发展专项资金管理办法（试行）的通知》（渝财建〔2009〕3号）
4、《重庆市江津区人民政府关于实施农村客运营运补贴工作的批复》（江津府函〔2012〕186号）</t>
  </si>
  <si>
    <t>1、2025年农村客运车辆保险补助预计共支出262.5万元（其中市级资金支出210万元，区级支出52.5万元）
2、2024年农村客运营运补贴预计共支出418万元（其中市级资金支出209万元，区级资金支出209万元）</t>
  </si>
  <si>
    <t>农村地区客运补贴</t>
  </si>
  <si>
    <t>渝财建【2024】74号江津区2024年国省道桥梁加固改造项目</t>
    <phoneticPr fontId="21" type="noConversion"/>
  </si>
  <si>
    <t>50</t>
  </si>
  <si>
    <t>930</t>
  </si>
  <si>
    <t>项目涉及国道桥梁3座、省道桥梁2座，合计592.5延米。主要是针对防护设施进行提升和承载能力不足的桥梁通过增大拱圈、腹拱圈截面进行加固改造。</t>
    <phoneticPr fontId="21" type="noConversion"/>
  </si>
  <si>
    <t>完成对G212线游渡河大桥、G348线柑子溪桥、G348线磨子滩桥、S550线大滩桥和S550线白树塘桥进行加固改造。</t>
    <phoneticPr fontId="21" type="noConversion"/>
  </si>
  <si>
    <t>渝财建〔2024〕249号2025年农村公路建设</t>
    <phoneticPr fontId="21" type="noConversion"/>
  </si>
  <si>
    <t>新改建农村公路。新建农村公路路基宽度不低于4.5米，混凝土路面。同时对有旅游、产业发展需求等农村公路进行加宽改造，优化路网结构。</t>
    <phoneticPr fontId="21" type="noConversion"/>
  </si>
  <si>
    <t>进一步推进全区农村公路建设，方便群众出行，助力乡村振兴发展。</t>
    <phoneticPr fontId="21" type="noConversion"/>
  </si>
  <si>
    <t>渝财建〔2024〕255号提前下达2025年度农村客运车辆保险补助</t>
  </si>
  <si>
    <t>2025年农村客运车辆保险补助预计共支出262.5万元（其中市级资金支出210万元，区级支出52.5万元）</t>
  </si>
  <si>
    <t>支持农村客运健康发展，把农村客运保险资金管好用好，落到实处，及时兑现给农村客运经营者。</t>
  </si>
  <si>
    <t>根据市财政局、市交委下达预、决算通知文件，区道路运输事务中心根据文件精神，做好预、决算后报区财政局备案，再报市道路运输事务中心审定后报市财政局，由市财政局下达当年补助金额。最后由保险公司提供农村客运车辆保险费数据，区道路运输事务中心业务科室核实车辆补助范围，补助标准，汇总数据后上报区财政审批后直拨付给保险公司。</t>
  </si>
  <si>
    <t>准时起保率</t>
  </si>
  <si>
    <t>事故及时赔付率</t>
  </si>
  <si>
    <t>基本公共服务水平</t>
  </si>
  <si>
    <t>提升</t>
  </si>
  <si>
    <t>企业满意度</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</si>
</sst>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00_ "/>
    <numFmt numFmtId="177" formatCode="0.0000_);[Red]\(0.0000\)"/>
  </numFmts>
  <fonts count="49">
    <font>
      <sz val="11"/>
      <color theme="1"/>
      <name val="等线"/>
      <charset val="134"/>
      <scheme val="minor"/>
    </font>
    <font>
      <sz val="22"/>
      <color indexed="8"/>
      <name val="等线"/>
      <charset val="134"/>
      <scheme val="minor"/>
    </font>
    <font>
      <sz val="11"/>
      <color indexed="8"/>
      <name val="等线"/>
      <charset val="134"/>
      <scheme val="minor"/>
    </font>
    <font>
      <b/>
      <sz val="10"/>
      <name val="宋体"/>
      <family val="3"/>
      <charset val="134"/>
    </font>
    <font>
      <sz val="9"/>
      <name val="simhei"/>
      <family val="1"/>
    </font>
    <font>
      <sz val="22"/>
      <name val="方正小标宋_GBK"/>
      <family val="4"/>
      <charset val="134"/>
    </font>
    <font>
      <b/>
      <sz val="22"/>
      <name val="宋体"/>
      <family val="3"/>
      <charset val="134"/>
    </font>
    <font>
      <b/>
      <sz val="12"/>
      <name val="宋体"/>
      <family val="3"/>
      <charset val="134"/>
    </font>
    <font>
      <sz val="11"/>
      <name val="宋体"/>
      <family val="3"/>
      <charset val="134"/>
    </font>
    <font>
      <b/>
      <sz val="11"/>
      <name val="宋体"/>
      <family val="3"/>
      <charset val="134"/>
    </font>
    <font>
      <b/>
      <sz val="12"/>
      <color indexed="8"/>
      <name val="宋体"/>
      <family val="3"/>
      <charset val="134"/>
    </font>
    <font>
      <sz val="14"/>
      <color indexed="8"/>
      <name val="等线"/>
      <charset val="134"/>
      <scheme val="minor"/>
    </font>
    <font>
      <sz val="14"/>
      <color theme="1"/>
      <name val="方正仿宋_GBK"/>
      <family val="4"/>
      <charset val="134"/>
    </font>
    <font>
      <b/>
      <sz val="11"/>
      <color indexed="8"/>
      <name val="等线"/>
      <charset val="134"/>
      <scheme val="minor"/>
    </font>
    <font>
      <b/>
      <sz val="9"/>
      <name val="simhei"/>
      <family val="3"/>
    </font>
    <font>
      <sz val="12"/>
      <name val="宋体"/>
      <family val="3"/>
      <charset val="134"/>
    </font>
    <font>
      <b/>
      <sz val="12"/>
      <color theme="1"/>
      <name val="等线"/>
      <charset val="134"/>
      <scheme val="minor"/>
    </font>
    <font>
      <sz val="12"/>
      <color theme="1"/>
      <name val="等线"/>
      <charset val="134"/>
      <scheme val="minor"/>
    </font>
    <font>
      <sz val="9"/>
      <color indexed="8"/>
      <name val="SimSun"/>
      <charset val="134"/>
    </font>
    <font>
      <sz val="22"/>
      <color indexed="8"/>
      <name val="方正小标宋_GBK"/>
      <family val="4"/>
      <charset val="134"/>
    </font>
    <font>
      <sz val="9"/>
      <name val="方正小标宋_GBK"/>
      <family val="4"/>
      <charset val="134"/>
    </font>
    <font>
      <sz val="9"/>
      <name val="宋体"/>
      <family val="3"/>
      <charset val="134"/>
    </font>
    <font>
      <sz val="6"/>
      <name val="楷体_GB2312"/>
      <charset val="134"/>
    </font>
    <font>
      <b/>
      <sz val="12"/>
      <name val="楷体_GB2312"/>
      <charset val="134"/>
    </font>
    <font>
      <b/>
      <sz val="12"/>
      <name val="仿宋"/>
      <family val="3"/>
      <charset val="134"/>
    </font>
    <font>
      <sz val="11"/>
      <name val="仿宋"/>
      <family val="3"/>
      <charset val="134"/>
    </font>
    <font>
      <sz val="12"/>
      <name val="方正小标宋_GBK"/>
      <family val="4"/>
      <charset val="134"/>
    </font>
    <font>
      <sz val="10"/>
      <name val="宋体"/>
      <family val="3"/>
      <charset val="134"/>
    </font>
    <font>
      <sz val="20"/>
      <name val="方正小标宋_GBK"/>
      <family val="4"/>
      <charset val="134"/>
    </font>
    <font>
      <b/>
      <sz val="11"/>
      <name val="仿宋"/>
      <family val="3"/>
      <charset val="134"/>
    </font>
    <font>
      <sz val="12"/>
      <name val="仿宋"/>
      <family val="3"/>
      <charset val="134"/>
    </font>
    <font>
      <b/>
      <sz val="14"/>
      <name val="楷体_GB2312"/>
      <charset val="134"/>
    </font>
    <font>
      <b/>
      <sz val="14"/>
      <name val="宋体"/>
      <family val="3"/>
      <charset val="134"/>
    </font>
    <font>
      <b/>
      <sz val="22"/>
      <color theme="1"/>
      <name val="等线"/>
      <charset val="134"/>
      <scheme val="minor"/>
    </font>
    <font>
      <b/>
      <sz val="18"/>
      <color theme="1"/>
      <name val="等线"/>
      <charset val="134"/>
      <scheme val="minor"/>
    </font>
    <font>
      <sz val="18"/>
      <color theme="1"/>
      <name val="等线"/>
      <charset val="134"/>
      <scheme val="minor"/>
    </font>
    <font>
      <sz val="10"/>
      <name val="Arial"/>
      <family val="2"/>
    </font>
    <font>
      <sz val="9"/>
      <name val="等线"/>
      <charset val="134"/>
      <scheme val="minor"/>
    </font>
    <font>
      <sz val="12"/>
      <color rgb="FF000000"/>
      <name val="Times New Roman"/>
      <family val="1"/>
    </font>
    <font>
      <sz val="11"/>
      <color rgb="FF000000"/>
      <name val="Times New Roman"/>
      <family val="1"/>
    </font>
    <font>
      <sz val="11"/>
      <color rgb="FF000000"/>
      <name val="仿宋"/>
      <family val="3"/>
      <charset val="134"/>
    </font>
    <font>
      <b/>
      <sz val="11"/>
      <color rgb="FF000000"/>
      <name val="Times New Roman"/>
      <family val="1"/>
    </font>
    <font>
      <sz val="12"/>
      <color rgb="FF000000"/>
      <name val="方正仿宋_GBK"/>
      <family val="4"/>
      <charset val="134"/>
    </font>
    <font>
      <sz val="10"/>
      <color rgb="FF000000"/>
      <name val="方正仿宋_GBK"/>
      <family val="4"/>
      <charset val="134"/>
    </font>
    <font>
      <sz val="11"/>
      <color theme="1"/>
      <name val="宋体"/>
      <family val="3"/>
      <charset val="134"/>
    </font>
    <font>
      <sz val="9"/>
      <color theme="1"/>
      <name val="等线"/>
      <family val="3"/>
      <charset val="134"/>
      <scheme val="minor"/>
    </font>
    <font>
      <sz val="11"/>
      <color indexed="8"/>
      <name val="宋体"/>
      <family val="3"/>
      <charset val="134"/>
    </font>
    <font>
      <sz val="11"/>
      <name val="Arial"/>
      <family val="2"/>
    </font>
    <font>
      <sz val="9.75"/>
      <color rgb="FF000000"/>
      <name val="Helvetica"/>
      <family val="2"/>
    </font>
  </fonts>
  <fills count="3">
    <fill>
      <patternFill patternType="none"/>
    </fill>
    <fill>
      <patternFill patternType="gray125"/>
    </fill>
    <fill>
      <patternFill patternType="solid">
        <fgColor rgb="FFFFFF00"/>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top style="thin">
        <color rgb="FF000000"/>
      </top>
      <bottom/>
      <diagonal/>
    </border>
    <border>
      <left style="thin">
        <color auto="1"/>
      </left>
      <right style="thin">
        <color auto="1"/>
      </right>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auto="1"/>
      </right>
      <top/>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s>
  <cellStyleXfs count="5">
    <xf numFmtId="0" fontId="0" fillId="0" borderId="0"/>
    <xf numFmtId="0" fontId="21" fillId="0" borderId="0"/>
    <xf numFmtId="0" fontId="36" fillId="0" borderId="0"/>
    <xf numFmtId="0" fontId="21" fillId="0" borderId="0"/>
    <xf numFmtId="0" fontId="21" fillId="0" borderId="0"/>
  </cellStyleXfs>
  <cellXfs count="310">
    <xf numFmtId="0" fontId="0" fillId="0" borderId="0" xfId="0"/>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7" fillId="0" borderId="1" xfId="2" applyNumberFormat="1" applyFont="1" applyFill="1" applyBorder="1" applyAlignment="1">
      <alignment horizontal="center" vertical="center" wrapText="1"/>
    </xf>
    <xf numFmtId="0" fontId="9" fillId="0" borderId="1" xfId="2" applyNumberFormat="1" applyFont="1" applyFill="1" applyBorder="1" applyAlignment="1">
      <alignment vertical="center" wrapText="1"/>
    </xf>
    <xf numFmtId="9" fontId="7" fillId="0" borderId="1" xfId="2" applyNumberFormat="1" applyFont="1" applyFill="1" applyBorder="1" applyAlignment="1" applyProtection="1">
      <alignment horizontal="center" vertical="center" wrapText="1"/>
    </xf>
    <xf numFmtId="0" fontId="10" fillId="0" borderId="2" xfId="2" applyNumberFormat="1" applyFont="1" applyFill="1" applyBorder="1" applyAlignment="1">
      <alignment horizontal="center" vertical="center" wrapText="1"/>
    </xf>
    <xf numFmtId="0" fontId="11" fillId="0" borderId="0" xfId="0" applyFont="1" applyFill="1" applyAlignment="1">
      <alignment vertical="center"/>
    </xf>
    <xf numFmtId="0" fontId="12" fillId="0" borderId="0" xfId="0" applyFont="1" applyAlignment="1">
      <alignment vertical="center"/>
    </xf>
    <xf numFmtId="0" fontId="13" fillId="0" borderId="0" xfId="0" applyFont="1" applyFill="1" applyAlignment="1">
      <alignment vertical="center"/>
    </xf>
    <xf numFmtId="0" fontId="14" fillId="0" borderId="0" xfId="0" applyFont="1" applyFill="1" applyBorder="1" applyAlignment="1">
      <alignment vertical="center" wrapText="1"/>
    </xf>
    <xf numFmtId="0" fontId="7" fillId="0" borderId="16" xfId="2" applyNumberFormat="1" applyFont="1" applyFill="1" applyBorder="1" applyAlignment="1" applyProtection="1">
      <alignment horizontal="center" vertical="center" wrapText="1"/>
    </xf>
    <xf numFmtId="0" fontId="15" fillId="0" borderId="1" xfId="2" applyNumberFormat="1" applyFont="1" applyFill="1" applyBorder="1" applyAlignment="1" applyProtection="1">
      <alignment horizontal="center" vertical="center" wrapText="1"/>
    </xf>
    <xf numFmtId="0" fontId="17" fillId="0" borderId="1" xfId="0" applyFont="1" applyFill="1" applyBorder="1" applyAlignment="1">
      <alignment vertical="center"/>
    </xf>
    <xf numFmtId="0" fontId="15" fillId="0" borderId="1" xfId="2" applyNumberFormat="1" applyFont="1" applyFill="1" applyBorder="1" applyAlignment="1" applyProtection="1">
      <alignment vertical="center" wrapText="1"/>
    </xf>
    <xf numFmtId="0" fontId="0" fillId="0" borderId="0" xfId="0" applyFill="1"/>
    <xf numFmtId="0" fontId="3" fillId="0" borderId="0" xfId="3" applyNumberFormat="1" applyFont="1" applyFill="1" applyAlignment="1" applyProtection="1">
      <alignment vertical="center" wrapText="1"/>
    </xf>
    <xf numFmtId="0" fontId="18" fillId="0" borderId="0" xfId="0" applyFont="1" applyBorder="1" applyAlignment="1">
      <alignment horizontal="left" vertical="center" wrapText="1"/>
    </xf>
    <xf numFmtId="0" fontId="7" fillId="0" borderId="1" xfId="4" applyNumberFormat="1" applyFont="1" applyFill="1" applyBorder="1" applyAlignment="1" applyProtection="1">
      <alignment horizontal="center" vertical="center" wrapText="1"/>
    </xf>
    <xf numFmtId="0" fontId="7" fillId="0" borderId="1" xfId="3" applyFont="1" applyFill="1" applyBorder="1" applyAlignment="1">
      <alignment horizontal="center" vertical="center"/>
    </xf>
    <xf numFmtId="0" fontId="0" fillId="0" borderId="1" xfId="0" applyBorder="1"/>
    <xf numFmtId="0" fontId="15" fillId="0" borderId="1" xfId="3" applyFont="1" applyFill="1" applyBorder="1" applyAlignment="1">
      <alignment horizontal="left" vertical="center" indent="2"/>
    </xf>
    <xf numFmtId="0" fontId="7" fillId="0" borderId="14" xfId="4" applyNumberFormat="1" applyFont="1" applyFill="1" applyBorder="1" applyAlignment="1" applyProtection="1">
      <alignment horizontal="center" vertical="center" wrapText="1"/>
    </xf>
    <xf numFmtId="0" fontId="20" fillId="0" borderId="0" xfId="4" applyFont="1"/>
    <xf numFmtId="0" fontId="7" fillId="0" borderId="0" xfId="4" applyFont="1"/>
    <xf numFmtId="0" fontId="21" fillId="0" borderId="0" xfId="4"/>
    <xf numFmtId="0" fontId="3" fillId="0" borderId="0" xfId="4" applyNumberFormat="1" applyFont="1" applyFill="1" applyAlignment="1" applyProtection="1">
      <alignment horizontal="left" vertical="center"/>
    </xf>
    <xf numFmtId="0" fontId="22" fillId="0" borderId="0" xfId="4" applyFont="1" applyAlignment="1">
      <alignment horizontal="right"/>
    </xf>
    <xf numFmtId="0" fontId="23" fillId="0" borderId="0" xfId="4" applyFont="1" applyAlignment="1">
      <alignment horizontal="centerContinuous"/>
    </xf>
    <xf numFmtId="0" fontId="7" fillId="0" borderId="0" xfId="4" applyFont="1" applyFill="1" applyAlignment="1">
      <alignment horizontal="centerContinuous"/>
    </xf>
    <xf numFmtId="0" fontId="7" fillId="0" borderId="0" xfId="4" applyFont="1" applyAlignment="1">
      <alignment horizontal="centerContinuous"/>
    </xf>
    <xf numFmtId="0" fontId="7" fillId="0" borderId="0" xfId="4" applyFont="1" applyAlignment="1">
      <alignment horizontal="right"/>
    </xf>
    <xf numFmtId="0" fontId="7" fillId="0" borderId="1" xfId="1" applyFont="1" applyFill="1" applyBorder="1" applyAlignment="1">
      <alignment horizontal="center" vertical="center" wrapText="1"/>
    </xf>
    <xf numFmtId="0" fontId="25" fillId="0" borderId="1" xfId="1" applyFont="1" applyFill="1" applyBorder="1" applyAlignment="1">
      <alignment vertical="center"/>
    </xf>
    <xf numFmtId="4" fontId="25" fillId="0" borderId="1" xfId="1" applyNumberFormat="1" applyFont="1" applyFill="1" applyBorder="1" applyAlignment="1">
      <alignment vertical="center"/>
    </xf>
    <xf numFmtId="0" fontId="25" fillId="0" borderId="1" xfId="1" applyFont="1" applyFill="1" applyBorder="1" applyAlignment="1">
      <alignment horizontal="left" vertical="center"/>
    </xf>
    <xf numFmtId="0" fontId="25" fillId="0" borderId="1" xfId="0" applyFont="1" applyFill="1" applyBorder="1" applyAlignment="1">
      <alignment horizontal="left" vertical="center" shrinkToFit="1"/>
    </xf>
    <xf numFmtId="0" fontId="8" fillId="0" borderId="0" xfId="4" applyFont="1" applyFill="1"/>
    <xf numFmtId="0" fontId="21" fillId="0" borderId="0" xfId="4" applyFill="1"/>
    <xf numFmtId="0" fontId="20" fillId="0" borderId="0" xfId="4" applyFont="1" applyFill="1"/>
    <xf numFmtId="0" fontId="5" fillId="0" borderId="0" xfId="4" applyFont="1" applyFill="1" applyAlignment="1">
      <alignment horizontal="centerContinuous"/>
    </xf>
    <xf numFmtId="0" fontId="26" fillId="0" borderId="0" xfId="4" applyFont="1" applyFill="1" applyAlignment="1">
      <alignment horizontal="centerContinuous"/>
    </xf>
    <xf numFmtId="0" fontId="23" fillId="0" borderId="0" xfId="4" applyFont="1" applyFill="1" applyAlignment="1">
      <alignment horizontal="centerContinuous"/>
    </xf>
    <xf numFmtId="0" fontId="27" fillId="0" borderId="0" xfId="4" applyFont="1"/>
    <xf numFmtId="0" fontId="7" fillId="0" borderId="1" xfId="4" applyNumberFormat="1" applyFont="1" applyFill="1" applyBorder="1" applyAlignment="1" applyProtection="1">
      <alignment horizontal="center" vertical="center"/>
    </xf>
    <xf numFmtId="0" fontId="7" fillId="0" borderId="12" xfId="4" applyNumberFormat="1" applyFont="1" applyFill="1" applyBorder="1" applyAlignment="1" applyProtection="1">
      <alignment horizontal="center" vertical="center"/>
    </xf>
    <xf numFmtId="0" fontId="7" fillId="0" borderId="12" xfId="4" applyNumberFormat="1" applyFont="1" applyFill="1" applyBorder="1" applyAlignment="1" applyProtection="1">
      <alignment horizontal="center" vertical="center" wrapText="1"/>
    </xf>
    <xf numFmtId="0" fontId="7" fillId="0" borderId="14" xfId="4" applyNumberFormat="1" applyFont="1" applyFill="1" applyBorder="1" applyAlignment="1" applyProtection="1">
      <alignment horizontal="center" vertical="center"/>
    </xf>
    <xf numFmtId="4" fontId="15" fillId="0" borderId="1" xfId="4" applyNumberFormat="1" applyFont="1" applyFill="1" applyBorder="1" applyAlignment="1" applyProtection="1">
      <alignment horizontal="right" vertical="center" wrapText="1"/>
    </xf>
    <xf numFmtId="0" fontId="22" fillId="0" borderId="0" xfId="4" applyFont="1" applyAlignment="1">
      <alignment horizontal="center" vertical="center"/>
    </xf>
    <xf numFmtId="0" fontId="15" fillId="0" borderId="0" xfId="4" applyFont="1" applyAlignment="1">
      <alignment horizontal="right"/>
    </xf>
    <xf numFmtId="0" fontId="7" fillId="0" borderId="17" xfId="4" applyNumberFormat="1" applyFont="1" applyFill="1" applyBorder="1" applyAlignment="1" applyProtection="1">
      <alignment horizontal="center" vertical="center"/>
    </xf>
    <xf numFmtId="0" fontId="7" fillId="0" borderId="18" xfId="4" applyNumberFormat="1" applyFont="1" applyFill="1" applyBorder="1" applyAlignment="1" applyProtection="1">
      <alignment horizontal="center" vertical="center" wrapText="1"/>
    </xf>
    <xf numFmtId="0" fontId="28" fillId="0" borderId="0" xfId="4" applyFont="1"/>
    <xf numFmtId="0" fontId="22" fillId="0" borderId="0" xfId="4" applyFont="1" applyAlignment="1">
      <alignment horizontal="right" vertical="center"/>
    </xf>
    <xf numFmtId="0" fontId="28" fillId="0" borderId="0" xfId="4" applyNumberFormat="1" applyFont="1" applyFill="1" applyAlignment="1" applyProtection="1">
      <alignment horizontal="centerContinuous"/>
    </xf>
    <xf numFmtId="0" fontId="23" fillId="0" borderId="0" xfId="4" applyNumberFormat="1" applyFont="1" applyFill="1" applyAlignment="1" applyProtection="1">
      <alignment horizontal="centerContinuous"/>
    </xf>
    <xf numFmtId="0" fontId="15" fillId="0" borderId="0" xfId="4" applyFont="1" applyFill="1"/>
    <xf numFmtId="0" fontId="15" fillId="0" borderId="0" xfId="4" applyFont="1"/>
    <xf numFmtId="0" fontId="15" fillId="0" borderId="0" xfId="4" applyFont="1" applyAlignment="1">
      <alignment horizontal="right" vertical="center"/>
    </xf>
    <xf numFmtId="4" fontId="15" fillId="0" borderId="1" xfId="4" applyNumberFormat="1" applyFont="1" applyFill="1" applyBorder="1" applyAlignment="1">
      <alignment horizontal="right" vertical="center" wrapText="1"/>
    </xf>
    <xf numFmtId="0" fontId="27" fillId="0" borderId="0" xfId="4" applyFont="1" applyFill="1"/>
    <xf numFmtId="0" fontId="15" fillId="0" borderId="0" xfId="4" applyNumberFormat="1" applyFont="1" applyFill="1" applyAlignment="1" applyProtection="1">
      <alignment horizontal="right"/>
    </xf>
    <xf numFmtId="0" fontId="27" fillId="0" borderId="0" xfId="3" applyFont="1"/>
    <xf numFmtId="0" fontId="28" fillId="0" borderId="0" xfId="3" applyFont="1"/>
    <xf numFmtId="0" fontId="21" fillId="0" borderId="0" xfId="3" applyAlignment="1">
      <alignment wrapText="1"/>
    </xf>
    <xf numFmtId="0" fontId="21" fillId="0" borderId="0" xfId="3"/>
    <xf numFmtId="0" fontId="27" fillId="0" borderId="0" xfId="3" applyFont="1" applyAlignment="1">
      <alignment wrapText="1"/>
    </xf>
    <xf numFmtId="0" fontId="28" fillId="0" borderId="0" xfId="3" applyNumberFormat="1" applyFont="1" applyFill="1" applyAlignment="1" applyProtection="1">
      <alignment horizontal="centerContinuous"/>
    </xf>
    <xf numFmtId="0" fontId="28" fillId="0" borderId="0" xfId="3" applyFont="1" applyAlignment="1">
      <alignment horizontal="centerContinuous"/>
    </xf>
    <xf numFmtId="0" fontId="27" fillId="0" borderId="0" xfId="3" applyFont="1" applyFill="1" applyAlignment="1">
      <alignment wrapText="1"/>
    </xf>
    <xf numFmtId="0" fontId="15" fillId="0" borderId="0" xfId="3" applyFont="1" applyFill="1" applyAlignment="1">
      <alignment wrapText="1"/>
    </xf>
    <xf numFmtId="0" fontId="15" fillId="0" borderId="0" xfId="3" applyFont="1" applyAlignment="1">
      <alignment wrapText="1"/>
    </xf>
    <xf numFmtId="0" fontId="15" fillId="0" borderId="0" xfId="3" applyNumberFormat="1" applyFont="1" applyFill="1" applyAlignment="1" applyProtection="1">
      <alignment horizontal="right"/>
    </xf>
    <xf numFmtId="0" fontId="9" fillId="0" borderId="12" xfId="3" applyNumberFormat="1" applyFont="1" applyFill="1" applyBorder="1" applyAlignment="1" applyProtection="1">
      <alignment horizontal="center" vertical="center" wrapText="1"/>
    </xf>
    <xf numFmtId="0" fontId="29" fillId="0" borderId="12" xfId="3" applyFont="1" applyBorder="1" applyAlignment="1">
      <alignment horizontal="left" vertical="center"/>
    </xf>
    <xf numFmtId="4" fontId="29" fillId="0" borderId="14" xfId="3" applyNumberFormat="1" applyFont="1" applyFill="1" applyBorder="1" applyAlignment="1">
      <alignment horizontal="right" vertical="center" wrapText="1"/>
    </xf>
    <xf numFmtId="4" fontId="29" fillId="0" borderId="12" xfId="3" applyNumberFormat="1" applyFont="1" applyBorder="1" applyAlignment="1">
      <alignment horizontal="left" vertical="center"/>
    </xf>
    <xf numFmtId="4" fontId="15" fillId="0" borderId="12" xfId="3" applyNumberFormat="1" applyFont="1" applyBorder="1" applyAlignment="1">
      <alignment horizontal="right" vertical="center"/>
    </xf>
    <xf numFmtId="0" fontId="25" fillId="0" borderId="2" xfId="3" applyFont="1" applyFill="1" applyBorder="1" applyAlignment="1">
      <alignment horizontal="left" vertical="center"/>
    </xf>
    <xf numFmtId="4" fontId="25" fillId="0" borderId="8" xfId="3" applyNumberFormat="1" applyFont="1" applyFill="1" applyBorder="1" applyAlignment="1" applyProtection="1">
      <alignment horizontal="right" vertical="center" wrapText="1"/>
    </xf>
    <xf numFmtId="4" fontId="15" fillId="0" borderId="1" xfId="3" applyNumberFormat="1" applyFont="1" applyBorder="1" applyAlignment="1">
      <alignment horizontal="right" vertical="center" wrapText="1"/>
    </xf>
    <xf numFmtId="4" fontId="25" fillId="0" borderId="1" xfId="3" applyNumberFormat="1" applyFont="1" applyFill="1" applyBorder="1" applyAlignment="1" applyProtection="1">
      <alignment horizontal="right" vertical="center" wrapText="1"/>
    </xf>
    <xf numFmtId="0" fontId="25" fillId="0" borderId="2" xfId="3" applyFont="1" applyBorder="1" applyAlignment="1">
      <alignment horizontal="left" vertical="center"/>
    </xf>
    <xf numFmtId="4" fontId="25" fillId="0" borderId="12" xfId="3" applyNumberFormat="1" applyFont="1" applyFill="1" applyBorder="1" applyAlignment="1" applyProtection="1">
      <alignment horizontal="right" vertical="center" wrapText="1"/>
    </xf>
    <xf numFmtId="0" fontId="29" fillId="0" borderId="1" xfId="3" applyFont="1" applyFill="1" applyBorder="1" applyAlignment="1">
      <alignment horizontal="left" vertical="center"/>
    </xf>
    <xf numFmtId="4" fontId="25" fillId="0" borderId="14" xfId="3" applyNumberFormat="1" applyFont="1" applyFill="1" applyBorder="1" applyAlignment="1">
      <alignment horizontal="right" vertical="center" wrapText="1"/>
    </xf>
    <xf numFmtId="0" fontId="29" fillId="0" borderId="1" xfId="0" applyFont="1" applyFill="1" applyBorder="1" applyAlignment="1">
      <alignment horizontal="left" vertical="center" shrinkToFit="1"/>
    </xf>
    <xf numFmtId="0" fontId="25" fillId="0" borderId="1" xfId="3" applyFont="1" applyBorder="1" applyAlignment="1">
      <alignment horizontal="center" vertical="center"/>
    </xf>
    <xf numFmtId="4" fontId="25" fillId="0" borderId="1" xfId="3" applyNumberFormat="1" applyFont="1" applyBorder="1" applyAlignment="1">
      <alignment horizontal="center" vertical="center"/>
    </xf>
    <xf numFmtId="0" fontId="27" fillId="0" borderId="1" xfId="3" applyFont="1" applyBorder="1"/>
    <xf numFmtId="4" fontId="15" fillId="0" borderId="1" xfId="3" applyNumberFormat="1" applyFont="1" applyFill="1" applyBorder="1" applyAlignment="1">
      <alignment horizontal="right" vertical="center" wrapText="1"/>
    </xf>
    <xf numFmtId="0" fontId="8" fillId="0" borderId="1" xfId="3" applyFont="1" applyBorder="1"/>
    <xf numFmtId="4" fontId="15" fillId="0" borderId="1" xfId="3" applyNumberFormat="1" applyFont="1" applyBorder="1" applyAlignment="1">
      <alignment horizontal="right" vertical="center"/>
    </xf>
    <xf numFmtId="0" fontId="30" fillId="0" borderId="1" xfId="3" applyFont="1" applyBorder="1" applyAlignment="1">
      <alignment horizontal="center" vertical="center"/>
    </xf>
    <xf numFmtId="4" fontId="30" fillId="0" borderId="1" xfId="3" applyNumberFormat="1" applyFont="1" applyBorder="1" applyAlignment="1">
      <alignment horizontal="center" vertical="center"/>
    </xf>
    <xf numFmtId="4" fontId="15" fillId="0" borderId="1" xfId="3" applyNumberFormat="1" applyFont="1" applyFill="1" applyBorder="1" applyAlignment="1">
      <alignment horizontal="right" vertical="center"/>
    </xf>
    <xf numFmtId="0" fontId="24" fillId="0" borderId="1" xfId="3" applyFont="1" applyBorder="1" applyAlignment="1">
      <alignment horizontal="center" vertical="center"/>
    </xf>
    <xf numFmtId="4" fontId="24" fillId="0" borderId="1" xfId="3" applyNumberFormat="1" applyFont="1" applyFill="1" applyBorder="1" applyAlignment="1">
      <alignment horizontal="center" vertical="center"/>
    </xf>
    <xf numFmtId="0" fontId="27" fillId="0" borderId="0" xfId="3" applyFont="1" applyFill="1"/>
    <xf numFmtId="0" fontId="31" fillId="0" borderId="0" xfId="4" applyFont="1" applyFill="1" applyAlignment="1">
      <alignment horizontal="centerContinuous"/>
    </xf>
    <xf numFmtId="0" fontId="21" fillId="0" borderId="0" xfId="4" applyFill="1" applyAlignment="1">
      <alignment horizontal="centerContinuous"/>
    </xf>
    <xf numFmtId="0" fontId="21" fillId="0" borderId="0" xfId="4" applyAlignment="1">
      <alignment horizontal="centerContinuous"/>
    </xf>
    <xf numFmtId="0" fontId="31" fillId="0" borderId="0" xfId="4" applyNumberFormat="1" applyFont="1" applyFill="1" applyAlignment="1" applyProtection="1">
      <alignment horizontal="centerContinuous"/>
    </xf>
    <xf numFmtId="0" fontId="7" fillId="0" borderId="1" xfId="4" applyFont="1" applyBorder="1" applyAlignment="1">
      <alignment horizontal="center" vertical="center" wrapText="1"/>
    </xf>
    <xf numFmtId="0" fontId="7" fillId="0" borderId="1" xfId="4" applyFont="1" applyFill="1" applyBorder="1" applyAlignment="1">
      <alignment horizontal="center" vertical="center" wrapText="1"/>
    </xf>
    <xf numFmtId="4" fontId="15" fillId="0" borderId="12" xfId="4" applyNumberFormat="1" applyFont="1" applyFill="1" applyBorder="1" applyAlignment="1" applyProtection="1">
      <alignment horizontal="right" vertical="center" wrapText="1"/>
    </xf>
    <xf numFmtId="0" fontId="21" fillId="0" borderId="1" xfId="4" applyFill="1" applyBorder="1"/>
    <xf numFmtId="0" fontId="21" fillId="0" borderId="1" xfId="4" applyBorder="1"/>
    <xf numFmtId="0" fontId="3" fillId="0" borderId="0" xfId="4" applyNumberFormat="1" applyFont="1" applyFill="1" applyAlignment="1" applyProtection="1">
      <alignment horizontal="centerContinuous"/>
    </xf>
    <xf numFmtId="0" fontId="7" fillId="0" borderId="0" xfId="4" applyNumberFormat="1" applyFont="1" applyFill="1" applyAlignment="1" applyProtection="1">
      <alignment horizontal="centerContinuous"/>
    </xf>
    <xf numFmtId="4" fontId="15" fillId="0" borderId="1" xfId="4" applyNumberFormat="1" applyFont="1" applyFill="1" applyBorder="1" applyAlignment="1" applyProtection="1">
      <alignment horizontal="center" vertical="center" wrapText="1"/>
    </xf>
    <xf numFmtId="0" fontId="27" fillId="0" borderId="0" xfId="4" applyFont="1" applyFill="1" applyAlignment="1">
      <alignment horizontal="right" vertical="center"/>
    </xf>
    <xf numFmtId="0" fontId="27" fillId="0" borderId="0" xfId="4" applyFont="1" applyFill="1" applyAlignment="1">
      <alignment vertical="center"/>
    </xf>
    <xf numFmtId="0" fontId="28" fillId="0" borderId="0" xfId="4" applyFont="1" applyFill="1" applyAlignment="1">
      <alignment horizontal="centerContinuous" vertical="center"/>
    </xf>
    <xf numFmtId="0" fontId="28" fillId="0" borderId="0" xfId="4" applyFont="1" applyFill="1" applyAlignment="1">
      <alignment vertical="center"/>
    </xf>
    <xf numFmtId="0" fontId="32" fillId="0" borderId="0" xfId="4" applyFont="1" applyFill="1" applyAlignment="1">
      <alignment horizontal="centerContinuous" vertical="center"/>
    </xf>
    <xf numFmtId="0" fontId="27" fillId="0" borderId="0" xfId="4" applyFont="1" applyFill="1" applyAlignment="1">
      <alignment horizontal="centerContinuous" vertical="center"/>
    </xf>
    <xf numFmtId="0" fontId="15" fillId="0" borderId="0" xfId="4" applyFont="1" applyFill="1" applyAlignment="1">
      <alignment horizontal="center" vertical="center"/>
    </xf>
    <xf numFmtId="0" fontId="15" fillId="0" borderId="0" xfId="4" applyFont="1" applyFill="1" applyAlignment="1">
      <alignment vertical="center"/>
    </xf>
    <xf numFmtId="0" fontId="7" fillId="0" borderId="12" xfId="4" applyNumberFormat="1" applyFont="1" applyFill="1" applyBorder="1" applyAlignment="1" applyProtection="1">
      <alignment horizontal="centerContinuous" vertical="center" wrapText="1"/>
    </xf>
    <xf numFmtId="4" fontId="15" fillId="0" borderId="4" xfId="4" applyNumberFormat="1" applyFont="1" applyBorder="1" applyAlignment="1">
      <alignment vertical="center" wrapText="1"/>
    </xf>
    <xf numFmtId="4" fontId="15" fillId="0" borderId="8" xfId="4" applyNumberFormat="1" applyFont="1" applyFill="1" applyBorder="1" applyAlignment="1" applyProtection="1">
      <alignment horizontal="right" vertical="center" wrapText="1"/>
    </xf>
    <xf numFmtId="0" fontId="15" fillId="0" borderId="2" xfId="4" applyFont="1" applyFill="1" applyBorder="1" applyAlignment="1">
      <alignment vertical="center"/>
    </xf>
    <xf numFmtId="0" fontId="15" fillId="0" borderId="4" xfId="4" applyFont="1" applyFill="1" applyBorder="1" applyAlignment="1">
      <alignment vertical="center" wrapText="1"/>
    </xf>
    <xf numFmtId="0" fontId="15" fillId="0" borderId="4" xfId="4" applyFont="1" applyBorder="1" applyAlignment="1">
      <alignment vertical="center" wrapText="1"/>
    </xf>
    <xf numFmtId="0" fontId="15" fillId="0" borderId="1" xfId="4" applyFont="1" applyBorder="1"/>
    <xf numFmtId="0" fontId="15" fillId="0" borderId="1" xfId="4" applyFont="1" applyFill="1" applyBorder="1" applyAlignment="1">
      <alignment vertical="center" wrapText="1"/>
    </xf>
    <xf numFmtId="4" fontId="15" fillId="0" borderId="1" xfId="4" applyNumberFormat="1" applyFont="1" applyBorder="1" applyAlignment="1">
      <alignment vertical="center" wrapText="1"/>
    </xf>
    <xf numFmtId="0" fontId="24" fillId="0" borderId="1" xfId="4" applyNumberFormat="1" applyFont="1" applyFill="1" applyBorder="1" applyAlignment="1" applyProtection="1">
      <alignment horizontal="center" vertical="center"/>
    </xf>
    <xf numFmtId="4" fontId="24" fillId="0" borderId="8" xfId="4" applyNumberFormat="1" applyFont="1" applyFill="1" applyBorder="1" applyAlignment="1">
      <alignment horizontal="right" vertical="center" wrapText="1"/>
    </xf>
    <xf numFmtId="0" fontId="24" fillId="0" borderId="1" xfId="4" applyNumberFormat="1" applyFont="1" applyFill="1" applyBorder="1" applyAlignment="1" applyProtection="1">
      <alignment horizontal="center" vertical="center" wrapText="1"/>
    </xf>
    <xf numFmtId="0" fontId="24" fillId="0" borderId="1" xfId="4" applyFont="1" applyFill="1" applyBorder="1" applyAlignment="1">
      <alignment horizontal="center" vertical="center"/>
    </xf>
    <xf numFmtId="4" fontId="24" fillId="0" borderId="12" xfId="4" applyNumberFormat="1" applyFont="1" applyFill="1" applyBorder="1" applyAlignment="1">
      <alignment horizontal="right" vertical="center" wrapText="1"/>
    </xf>
    <xf numFmtId="0" fontId="24" fillId="0" borderId="1" xfId="4" applyFont="1" applyFill="1" applyBorder="1" applyAlignment="1">
      <alignment horizontal="center" vertical="center" wrapText="1"/>
    </xf>
    <xf numFmtId="0" fontId="28" fillId="0" borderId="0" xfId="4" applyFont="1" applyFill="1"/>
    <xf numFmtId="0" fontId="0" fillId="0" borderId="0" xfId="0" applyAlignment="1">
      <alignment horizontal="center"/>
    </xf>
    <xf numFmtId="0" fontId="34" fillId="0" borderId="1" xfId="0" applyFont="1" applyBorder="1" applyAlignment="1">
      <alignment horizontal="center" vertical="center"/>
    </xf>
    <xf numFmtId="0" fontId="35" fillId="0" borderId="1" xfId="0" applyFont="1" applyBorder="1" applyAlignment="1">
      <alignment horizontal="center"/>
    </xf>
    <xf numFmtId="0" fontId="35" fillId="0" borderId="1" xfId="0" applyFont="1" applyBorder="1"/>
    <xf numFmtId="0" fontId="35" fillId="2" borderId="1" xfId="0" applyFont="1" applyFill="1" applyBorder="1" applyAlignment="1">
      <alignment horizontal="center"/>
    </xf>
    <xf numFmtId="0" fontId="35" fillId="2" borderId="1" xfId="0" applyFont="1" applyFill="1" applyBorder="1"/>
    <xf numFmtId="0" fontId="25" fillId="0" borderId="1" xfId="0" quotePrefix="1" applyFont="1" applyFill="1" applyBorder="1" applyAlignment="1">
      <alignment horizontal="left" vertical="center" shrinkToFit="1"/>
    </xf>
    <xf numFmtId="0" fontId="7" fillId="0" borderId="15" xfId="2" applyNumberFormat="1" applyFont="1" applyFill="1" applyBorder="1" applyAlignment="1" applyProtection="1">
      <alignment horizontal="center" vertical="center" wrapText="1"/>
    </xf>
    <xf numFmtId="0" fontId="7" fillId="0" borderId="8" xfId="2" applyNumberFormat="1" applyFont="1" applyFill="1" applyBorder="1" applyAlignment="1" applyProtection="1">
      <alignment horizontal="center" vertical="center" wrapText="1"/>
    </xf>
    <xf numFmtId="0" fontId="16" fillId="0" borderId="1" xfId="0" applyFont="1" applyFill="1" applyBorder="1" applyAlignment="1">
      <alignment horizontal="center" vertical="center"/>
    </xf>
    <xf numFmtId="0" fontId="7" fillId="0" borderId="1" xfId="2" applyNumberFormat="1" applyFont="1" applyFill="1" applyBorder="1" applyAlignment="1" applyProtection="1">
      <alignment horizontal="center" vertical="center" wrapText="1"/>
    </xf>
    <xf numFmtId="4" fontId="7" fillId="0" borderId="1" xfId="4" applyNumberFormat="1" applyFont="1" applyBorder="1" applyAlignment="1">
      <alignment vertical="center" wrapText="1"/>
    </xf>
    <xf numFmtId="0" fontId="21" fillId="0" borderId="8" xfId="4" applyFill="1" applyBorder="1"/>
    <xf numFmtId="4" fontId="38" fillId="0" borderId="0" xfId="0" applyNumberFormat="1" applyFont="1" applyBorder="1" applyAlignment="1">
      <alignment horizontal="right" vertical="center" wrapText="1"/>
    </xf>
    <xf numFmtId="4" fontId="39" fillId="0" borderId="19" xfId="0" applyNumberFormat="1" applyFont="1" applyBorder="1" applyAlignment="1">
      <alignment horizontal="right" vertical="center"/>
    </xf>
    <xf numFmtId="0" fontId="40" fillId="0" borderId="19" xfId="0" applyFont="1" applyBorder="1" applyAlignment="1">
      <alignment horizontal="left" vertical="center"/>
    </xf>
    <xf numFmtId="0" fontId="40" fillId="0" borderId="19" xfId="0" applyFont="1" applyBorder="1" applyAlignment="1">
      <alignment vertical="center"/>
    </xf>
    <xf numFmtId="4" fontId="25" fillId="0" borderId="1" xfId="4" applyNumberFormat="1" applyFont="1" applyFill="1" applyBorder="1" applyAlignment="1" applyProtection="1">
      <alignment horizontal="right" vertical="center" wrapText="1"/>
    </xf>
    <xf numFmtId="0" fontId="40" fillId="0" borderId="19" xfId="0" applyFont="1" applyBorder="1" applyAlignment="1">
      <alignment horizontal="left" vertical="center" wrapText="1"/>
    </xf>
    <xf numFmtId="0" fontId="40" fillId="0" borderId="19" xfId="0" applyFont="1" applyBorder="1" applyAlignment="1">
      <alignment vertical="center" wrapText="1"/>
    </xf>
    <xf numFmtId="0" fontId="25" fillId="0" borderId="1" xfId="4" applyFont="1" applyFill="1" applyBorder="1"/>
    <xf numFmtId="0" fontId="25" fillId="0" borderId="8" xfId="4" applyFont="1" applyFill="1" applyBorder="1"/>
    <xf numFmtId="0" fontId="40" fillId="0" borderId="20" xfId="0" applyFont="1" applyBorder="1" applyAlignment="1">
      <alignment vertical="center"/>
    </xf>
    <xf numFmtId="0" fontId="40" fillId="0" borderId="20" xfId="0" applyFont="1" applyBorder="1" applyAlignment="1">
      <alignment vertical="center" wrapText="1"/>
    </xf>
    <xf numFmtId="49" fontId="40" fillId="0" borderId="19" xfId="0" applyNumberFormat="1" applyFont="1" applyBorder="1" applyAlignment="1">
      <alignment horizontal="left" vertical="center" wrapText="1"/>
    </xf>
    <xf numFmtId="4" fontId="39" fillId="0" borderId="20" xfId="0" applyNumberFormat="1" applyFont="1" applyBorder="1" applyAlignment="1">
      <alignment horizontal="right" vertical="center"/>
    </xf>
    <xf numFmtId="4" fontId="39" fillId="0" borderId="16" xfId="0" applyNumberFormat="1" applyFont="1" applyBorder="1" applyAlignment="1">
      <alignment horizontal="right" vertical="center"/>
    </xf>
    <xf numFmtId="0" fontId="21" fillId="0" borderId="8" xfId="4" applyBorder="1"/>
    <xf numFmtId="4" fontId="39" fillId="0" borderId="1" xfId="0" applyNumberFormat="1" applyFont="1" applyBorder="1" applyAlignment="1">
      <alignment horizontal="right" vertical="center"/>
    </xf>
    <xf numFmtId="4" fontId="41" fillId="0" borderId="19" xfId="0" applyNumberFormat="1" applyFont="1" applyBorder="1" applyAlignment="1">
      <alignment horizontal="right" vertical="center"/>
    </xf>
    <xf numFmtId="0" fontId="9" fillId="0" borderId="1" xfId="4" applyNumberFormat="1" applyFont="1" applyFill="1" applyBorder="1" applyAlignment="1" applyProtection="1">
      <alignment horizontal="center" vertical="center" wrapText="1"/>
    </xf>
    <xf numFmtId="4" fontId="41" fillId="0" borderId="19" xfId="0" applyNumberFormat="1" applyFont="1" applyBorder="1" applyAlignment="1">
      <alignment horizontal="right" vertical="center" wrapText="1"/>
    </xf>
    <xf numFmtId="0" fontId="42" fillId="0" borderId="19" xfId="0" applyFont="1" applyBorder="1" applyAlignment="1">
      <alignment horizontal="left" vertical="center"/>
    </xf>
    <xf numFmtId="0" fontId="42" fillId="0" borderId="19" xfId="0" applyFont="1" applyBorder="1" applyAlignment="1">
      <alignment vertical="center"/>
    </xf>
    <xf numFmtId="4" fontId="39" fillId="0" borderId="19" xfId="0" applyNumberFormat="1" applyFont="1" applyBorder="1" applyAlignment="1">
      <alignment horizontal="right" vertical="center" wrapText="1"/>
    </xf>
    <xf numFmtId="0" fontId="42" fillId="0" borderId="19" xfId="0" applyFont="1" applyBorder="1" applyAlignment="1">
      <alignment horizontal="left" vertical="center" wrapText="1"/>
    </xf>
    <xf numFmtId="0" fontId="42" fillId="0" borderId="19" xfId="0" applyFont="1" applyBorder="1" applyAlignment="1">
      <alignment vertical="center" wrapText="1"/>
    </xf>
    <xf numFmtId="4" fontId="39" fillId="0" borderId="20" xfId="0" applyNumberFormat="1" applyFont="1" applyBorder="1" applyAlignment="1">
      <alignment horizontal="right" vertical="center" wrapText="1"/>
    </xf>
    <xf numFmtId="0" fontId="42" fillId="0" borderId="20" xfId="0" applyFont="1" applyBorder="1" applyAlignment="1">
      <alignment vertical="center" wrapText="1"/>
    </xf>
    <xf numFmtId="0" fontId="42" fillId="0" borderId="20" xfId="0" applyFont="1" applyBorder="1" applyAlignment="1">
      <alignment horizontal="left" vertical="center" wrapText="1"/>
    </xf>
    <xf numFmtId="0" fontId="42" fillId="0" borderId="16" xfId="0" applyFont="1" applyBorder="1" applyAlignment="1">
      <alignment vertical="center" wrapText="1"/>
    </xf>
    <xf numFmtId="4" fontId="39" fillId="0" borderId="16" xfId="0" applyNumberFormat="1" applyFont="1" applyBorder="1" applyAlignment="1">
      <alignment horizontal="right" vertical="center" wrapText="1"/>
    </xf>
    <xf numFmtId="4" fontId="39" fillId="0" borderId="21" xfId="0" applyNumberFormat="1" applyFont="1" applyBorder="1" applyAlignment="1">
      <alignment horizontal="right" vertical="center" wrapText="1"/>
    </xf>
    <xf numFmtId="0" fontId="42" fillId="0" borderId="1" xfId="0" applyFont="1" applyBorder="1" applyAlignment="1">
      <alignment vertical="center" wrapText="1"/>
    </xf>
    <xf numFmtId="4" fontId="39" fillId="0" borderId="1" xfId="0" applyNumberFormat="1" applyFont="1" applyBorder="1" applyAlignment="1">
      <alignment horizontal="right" vertical="center" wrapText="1"/>
    </xf>
    <xf numFmtId="4" fontId="9" fillId="0" borderId="12" xfId="3" applyNumberFormat="1" applyFont="1" applyBorder="1" applyAlignment="1">
      <alignment horizontal="right" vertical="center"/>
    </xf>
    <xf numFmtId="4" fontId="8" fillId="0" borderId="1" xfId="3" applyNumberFormat="1" applyFont="1" applyBorder="1" applyAlignment="1">
      <alignment horizontal="right" vertical="center" wrapText="1"/>
    </xf>
    <xf numFmtId="4" fontId="8" fillId="0" borderId="1" xfId="3" applyNumberFormat="1" applyFont="1" applyFill="1" applyBorder="1" applyAlignment="1">
      <alignment horizontal="right" vertical="center" wrapText="1"/>
    </xf>
    <xf numFmtId="4" fontId="8" fillId="0" borderId="1" xfId="3" applyNumberFormat="1" applyFont="1" applyFill="1" applyBorder="1" applyAlignment="1" applyProtection="1">
      <alignment horizontal="right" vertical="center"/>
    </xf>
    <xf numFmtId="4" fontId="8" fillId="0" borderId="1" xfId="3" applyNumberFormat="1" applyFont="1" applyBorder="1" applyAlignment="1">
      <alignment horizontal="right" vertical="center"/>
    </xf>
    <xf numFmtId="4" fontId="29" fillId="0" borderId="1" xfId="3" applyNumberFormat="1" applyFont="1" applyFill="1" applyBorder="1" applyAlignment="1">
      <alignment horizontal="center" vertical="center"/>
    </xf>
    <xf numFmtId="4" fontId="9" fillId="0" borderId="1" xfId="3" applyNumberFormat="1" applyFont="1" applyBorder="1" applyAlignment="1">
      <alignment horizontal="right" vertical="center"/>
    </xf>
    <xf numFmtId="0" fontId="43" fillId="0" borderId="19" xfId="0" applyFont="1" applyBorder="1" applyAlignment="1">
      <alignment horizontal="left" vertical="center"/>
    </xf>
    <xf numFmtId="0" fontId="43" fillId="0" borderId="19" xfId="0" applyFont="1" applyBorder="1" applyAlignment="1">
      <alignment vertical="center"/>
    </xf>
    <xf numFmtId="0" fontId="43" fillId="0" borderId="19" xfId="0" applyFont="1" applyBorder="1" applyAlignment="1">
      <alignment horizontal="left" vertical="center" wrapText="1"/>
    </xf>
    <xf numFmtId="0" fontId="43" fillId="0" borderId="19" xfId="0" applyFont="1" applyBorder="1" applyAlignment="1">
      <alignment vertical="center" wrapText="1"/>
    </xf>
    <xf numFmtId="4" fontId="39" fillId="0" borderId="19" xfId="0" applyNumberFormat="1" applyFont="1" applyBorder="1" applyAlignment="1">
      <alignment horizontal="center" vertical="center" wrapText="1"/>
    </xf>
    <xf numFmtId="0" fontId="43" fillId="0" borderId="16" xfId="0" applyFont="1" applyBorder="1" applyAlignment="1">
      <alignment horizontal="left" vertical="center" wrapText="1"/>
    </xf>
    <xf numFmtId="0" fontId="43" fillId="0" borderId="16" xfId="0" applyFont="1" applyBorder="1" applyAlignment="1">
      <alignment vertical="center" wrapText="1"/>
    </xf>
    <xf numFmtId="0" fontId="25" fillId="0" borderId="8" xfId="1" applyFont="1" applyFill="1" applyBorder="1" applyAlignment="1">
      <alignment vertical="center"/>
    </xf>
    <xf numFmtId="0" fontId="43" fillId="0" borderId="1" xfId="0" applyFont="1" applyBorder="1" applyAlignment="1">
      <alignment horizontal="left" vertical="center" wrapText="1"/>
    </xf>
    <xf numFmtId="0" fontId="0" fillId="0" borderId="1" xfId="0" applyBorder="1" applyAlignment="1">
      <alignment horizontal="center"/>
    </xf>
    <xf numFmtId="0" fontId="44" fillId="0" borderId="1" xfId="0" applyFont="1" applyFill="1" applyBorder="1" applyAlignment="1">
      <alignment vertical="center" wrapText="1"/>
    </xf>
    <xf numFmtId="0" fontId="44" fillId="0" borderId="1" xfId="0" applyFont="1" applyFill="1" applyBorder="1" applyAlignment="1">
      <alignment horizontal="left" vertical="center" wrapText="1"/>
    </xf>
    <xf numFmtId="0" fontId="44" fillId="0" borderId="1" xfId="0" applyFont="1" applyFill="1" applyBorder="1" applyAlignment="1" applyProtection="1">
      <alignment horizontal="left" vertical="center" wrapText="1"/>
      <protection locked="0"/>
    </xf>
    <xf numFmtId="0" fontId="2" fillId="0" borderId="1" xfId="0" applyFont="1" applyFill="1" applyBorder="1" applyAlignment="1">
      <alignment vertical="center"/>
    </xf>
    <xf numFmtId="9" fontId="8" fillId="0" borderId="1" xfId="2" applyNumberFormat="1" applyFont="1" applyFill="1" applyBorder="1" applyAlignment="1" applyProtection="1">
      <alignment vertical="center" wrapText="1"/>
    </xf>
    <xf numFmtId="0" fontId="45" fillId="0" borderId="1" xfId="0" applyFont="1" applyFill="1" applyBorder="1" applyAlignment="1">
      <alignment vertical="center" wrapText="1"/>
    </xf>
    <xf numFmtId="0" fontId="45" fillId="0" borderId="1" xfId="0" applyFont="1" applyFill="1" applyBorder="1" applyAlignment="1">
      <alignment horizontal="center" vertical="center" wrapText="1"/>
    </xf>
    <xf numFmtId="0" fontId="7" fillId="0" borderId="1" xfId="2" applyNumberFormat="1" applyFont="1" applyFill="1" applyBorder="1" applyAlignment="1">
      <alignment horizontal="center" vertical="center" wrapText="1"/>
    </xf>
    <xf numFmtId="0" fontId="7" fillId="0" borderId="1" xfId="2" applyNumberFormat="1" applyFont="1" applyFill="1" applyBorder="1" applyAlignment="1" applyProtection="1">
      <alignment horizontal="center" vertical="center" wrapText="1"/>
    </xf>
    <xf numFmtId="4" fontId="38" fillId="0" borderId="19" xfId="0" applyNumberFormat="1" applyFont="1" applyFill="1" applyBorder="1" applyAlignment="1">
      <alignment horizontal="right" vertical="center"/>
    </xf>
    <xf numFmtId="0" fontId="33" fillId="0" borderId="0" xfId="0" applyFont="1" applyAlignment="1">
      <alignment horizontal="center"/>
    </xf>
    <xf numFmtId="0" fontId="7" fillId="0" borderId="1" xfId="4" applyNumberFormat="1" applyFont="1" applyFill="1" applyBorder="1" applyAlignment="1" applyProtection="1">
      <alignment horizontal="center" vertical="center"/>
    </xf>
    <xf numFmtId="0" fontId="7" fillId="0" borderId="1" xfId="4" applyNumberFormat="1" applyFont="1" applyFill="1" applyBorder="1" applyAlignment="1" applyProtection="1">
      <alignment horizontal="center" vertical="center" wrapText="1"/>
    </xf>
    <xf numFmtId="0" fontId="7" fillId="0" borderId="1" xfId="4" applyFont="1" applyBorder="1" applyAlignment="1">
      <alignment horizontal="center" vertical="center" wrapText="1"/>
    </xf>
    <xf numFmtId="0" fontId="28" fillId="0" borderId="0" xfId="4" applyNumberFormat="1" applyFont="1" applyFill="1" applyAlignment="1" applyProtection="1">
      <alignment horizontal="center"/>
    </xf>
    <xf numFmtId="0" fontId="7" fillId="0" borderId="1" xfId="3" applyNumberFormat="1" applyFont="1" applyFill="1" applyBorder="1" applyAlignment="1" applyProtection="1">
      <alignment horizontal="center" vertical="center" wrapText="1"/>
    </xf>
    <xf numFmtId="0" fontId="7" fillId="0" borderId="9" xfId="4" applyNumberFormat="1" applyFont="1" applyFill="1" applyBorder="1" applyAlignment="1" applyProtection="1">
      <alignment horizontal="center" vertical="center"/>
    </xf>
    <xf numFmtId="0" fontId="7" fillId="0" borderId="11" xfId="4" applyNumberFormat="1" applyFont="1" applyFill="1" applyBorder="1" applyAlignment="1" applyProtection="1">
      <alignment horizontal="center" vertical="center"/>
    </xf>
    <xf numFmtId="0" fontId="7" fillId="0" borderId="3" xfId="4" applyNumberFormat="1" applyFont="1" applyFill="1" applyBorder="1" applyAlignment="1" applyProtection="1">
      <alignment horizontal="center" vertical="center"/>
    </xf>
    <xf numFmtId="49" fontId="28" fillId="0" borderId="0" xfId="4" applyNumberFormat="1" applyFont="1" applyFill="1" applyAlignment="1" applyProtection="1">
      <alignment horizontal="center" wrapText="1"/>
    </xf>
    <xf numFmtId="49" fontId="7" fillId="0" borderId="2" xfId="4" applyNumberFormat="1" applyFont="1" applyFill="1" applyBorder="1" applyAlignment="1" applyProtection="1">
      <alignment horizontal="center" vertical="center"/>
    </xf>
    <xf numFmtId="49" fontId="7" fillId="0" borderId="4" xfId="4" applyNumberFormat="1" applyFont="1" applyFill="1" applyBorder="1" applyAlignment="1" applyProtection="1">
      <alignment horizontal="center" vertical="center"/>
    </xf>
    <xf numFmtId="0" fontId="7" fillId="0" borderId="2" xfId="4" applyNumberFormat="1" applyFont="1" applyFill="1" applyBorder="1" applyAlignment="1" applyProtection="1">
      <alignment horizontal="center" vertical="center"/>
    </xf>
    <xf numFmtId="0" fontId="7" fillId="0" borderId="12" xfId="4" applyNumberFormat="1" applyFont="1" applyFill="1" applyBorder="1" applyAlignment="1" applyProtection="1">
      <alignment horizontal="center" vertical="center"/>
    </xf>
    <xf numFmtId="0" fontId="7" fillId="0" borderId="8" xfId="4" applyNumberFormat="1" applyFont="1" applyFill="1" applyBorder="1" applyAlignment="1" applyProtection="1">
      <alignment horizontal="center" vertical="center"/>
    </xf>
    <xf numFmtId="0" fontId="7" fillId="0" borderId="9" xfId="4" applyNumberFormat="1" applyFont="1" applyFill="1" applyBorder="1" applyAlignment="1" applyProtection="1">
      <alignment horizontal="center" vertical="center" wrapText="1"/>
    </xf>
    <xf numFmtId="0" fontId="7" fillId="0" borderId="8" xfId="4" applyNumberFormat="1" applyFont="1" applyFill="1" applyBorder="1" applyAlignment="1" applyProtection="1">
      <alignment horizontal="center" vertical="center" wrapText="1"/>
    </xf>
    <xf numFmtId="0" fontId="7" fillId="0" borderId="10" xfId="4" applyNumberFormat="1" applyFont="1" applyFill="1" applyBorder="1" applyAlignment="1" applyProtection="1">
      <alignment horizontal="center" vertical="center"/>
    </xf>
    <xf numFmtId="0" fontId="7" fillId="0" borderId="6" xfId="4" applyNumberFormat="1" applyFont="1" applyFill="1" applyBorder="1" applyAlignment="1" applyProtection="1">
      <alignment horizontal="center" vertical="center"/>
    </xf>
    <xf numFmtId="0" fontId="7" fillId="0" borderId="12" xfId="4" applyNumberFormat="1" applyFont="1" applyFill="1" applyBorder="1" applyAlignment="1" applyProtection="1">
      <alignment horizontal="center" vertical="center" wrapText="1"/>
    </xf>
    <xf numFmtId="0" fontId="5" fillId="0" borderId="0" xfId="4" applyFont="1" applyFill="1" applyAlignment="1">
      <alignment horizontal="center" wrapText="1"/>
    </xf>
    <xf numFmtId="0" fontId="7" fillId="0" borderId="1" xfId="1" applyFont="1" applyFill="1" applyBorder="1" applyAlignment="1">
      <alignment horizontal="center" vertical="center" wrapText="1"/>
    </xf>
    <xf numFmtId="0" fontId="24" fillId="0" borderId="1" xfId="1" applyFont="1" applyFill="1" applyBorder="1" applyAlignment="1">
      <alignment horizontal="center" vertical="center"/>
    </xf>
    <xf numFmtId="0" fontId="7" fillId="0" borderId="8" xfId="1" applyNumberFormat="1" applyFont="1" applyFill="1" applyBorder="1" applyAlignment="1" applyProtection="1">
      <alignment horizontal="center" vertical="center" wrapText="1"/>
    </xf>
    <xf numFmtId="0" fontId="7" fillId="0" borderId="12" xfId="1" applyNumberFormat="1" applyFont="1" applyFill="1" applyBorder="1" applyAlignment="1" applyProtection="1">
      <alignment horizontal="center" vertical="center" wrapText="1"/>
    </xf>
    <xf numFmtId="0" fontId="7" fillId="0" borderId="1" xfId="2" applyNumberFormat="1" applyFont="1" applyFill="1" applyBorder="1" applyAlignment="1" applyProtection="1">
      <alignment horizontal="center" vertical="center" wrapText="1" shrinkToFit="1"/>
    </xf>
    <xf numFmtId="0" fontId="5" fillId="0" borderId="0" xfId="4" applyFont="1" applyFill="1" applyAlignment="1">
      <alignment horizontal="center"/>
    </xf>
    <xf numFmtId="0" fontId="19" fillId="0" borderId="0" xfId="0" applyFont="1" applyBorder="1" applyAlignment="1">
      <alignment horizontal="center" vertical="center" wrapText="1"/>
    </xf>
    <xf numFmtId="0" fontId="10" fillId="0" borderId="1" xfId="0" applyFont="1" applyFill="1" applyBorder="1" applyAlignment="1">
      <alignment horizontal="center" vertical="center" wrapText="1"/>
    </xf>
    <xf numFmtId="0" fontId="7" fillId="0" borderId="5" xfId="4" applyNumberFormat="1" applyFont="1" applyFill="1" applyBorder="1" applyAlignment="1" applyProtection="1">
      <alignment horizontal="center" vertical="center" wrapText="1"/>
    </xf>
    <xf numFmtId="0" fontId="7" fillId="0" borderId="14" xfId="4" applyNumberFormat="1" applyFont="1" applyFill="1" applyBorder="1" applyAlignment="1" applyProtection="1">
      <alignment horizontal="center" vertical="center" wrapText="1"/>
    </xf>
    <xf numFmtId="0" fontId="16" fillId="0" borderId="1" xfId="0" applyFont="1" applyFill="1" applyBorder="1" applyAlignment="1">
      <alignment horizontal="center" vertical="center"/>
    </xf>
    <xf numFmtId="0" fontId="44" fillId="0" borderId="1" xfId="0" applyFont="1" applyFill="1" applyBorder="1" applyAlignment="1">
      <alignment horizontal="left" vertical="center" wrapText="1"/>
    </xf>
    <xf numFmtId="0" fontId="44" fillId="0" borderId="8" xfId="0" applyFont="1" applyFill="1" applyBorder="1" applyAlignment="1">
      <alignment horizontal="left" vertical="center" wrapText="1"/>
    </xf>
    <xf numFmtId="0" fontId="44" fillId="0" borderId="14" xfId="0" applyFont="1" applyFill="1" applyBorder="1" applyAlignment="1">
      <alignment horizontal="left" vertical="center" wrapText="1"/>
    </xf>
    <xf numFmtId="0" fontId="44" fillId="0" borderId="12" xfId="0" applyFont="1" applyFill="1" applyBorder="1" applyAlignment="1">
      <alignment horizontal="left" vertical="center" wrapText="1"/>
    </xf>
    <xf numFmtId="0" fontId="44" fillId="0" borderId="8" xfId="0" applyFont="1" applyFill="1" applyBorder="1" applyAlignment="1">
      <alignment horizontal="center" vertical="center" wrapText="1"/>
    </xf>
    <xf numFmtId="0" fontId="44" fillId="0" borderId="12" xfId="0" applyFont="1" applyFill="1" applyBorder="1" applyAlignment="1">
      <alignment horizontal="center" vertical="center" wrapText="1"/>
    </xf>
    <xf numFmtId="0" fontId="15" fillId="0" borderId="2" xfId="2" applyNumberFormat="1" applyFont="1" applyFill="1" applyBorder="1" applyAlignment="1" applyProtection="1">
      <alignment horizontal="left" vertical="center" wrapText="1"/>
    </xf>
    <xf numFmtId="0" fontId="15" fillId="0" borderId="3" xfId="2" applyNumberFormat="1" applyFont="1" applyFill="1" applyBorder="1" applyAlignment="1" applyProtection="1">
      <alignment horizontal="left" vertical="center" wrapText="1"/>
    </xf>
    <xf numFmtId="0" fontId="15" fillId="0" borderId="4" xfId="2" applyNumberFormat="1" applyFont="1" applyFill="1" applyBorder="1" applyAlignment="1" applyProtection="1">
      <alignment horizontal="left" vertical="center" wrapText="1"/>
    </xf>
    <xf numFmtId="0" fontId="7" fillId="0" borderId="8" xfId="2" applyNumberFormat="1" applyFont="1" applyFill="1" applyBorder="1" applyAlignment="1" applyProtection="1">
      <alignment horizontal="center" vertical="center" wrapText="1"/>
    </xf>
    <xf numFmtId="0" fontId="7" fillId="0" borderId="14" xfId="2" applyNumberFormat="1" applyFont="1" applyFill="1" applyBorder="1" applyAlignment="1" applyProtection="1">
      <alignment horizontal="center" vertical="center" wrapText="1"/>
    </xf>
    <xf numFmtId="0" fontId="7" fillId="0" borderId="12" xfId="2" applyNumberFormat="1" applyFont="1" applyFill="1" applyBorder="1" applyAlignment="1" applyProtection="1">
      <alignment horizontal="center" vertical="center" wrapText="1"/>
    </xf>
    <xf numFmtId="0" fontId="5" fillId="0" borderId="0" xfId="2" applyNumberFormat="1" applyFont="1" applyFill="1" applyBorder="1" applyAlignment="1">
      <alignment horizontal="center" vertical="center" wrapText="1"/>
    </xf>
    <xf numFmtId="0" fontId="6" fillId="0" borderId="0" xfId="2" applyNumberFormat="1" applyFont="1" applyFill="1" applyBorder="1" applyAlignment="1">
      <alignment horizontal="center" vertical="center" wrapText="1"/>
    </xf>
    <xf numFmtId="0" fontId="15" fillId="0" borderId="0" xfId="2" applyNumberFormat="1" applyFont="1" applyFill="1" applyBorder="1" applyAlignment="1" applyProtection="1">
      <alignment horizontal="right" vertical="center" wrapText="1"/>
    </xf>
    <xf numFmtId="0" fontId="15" fillId="0" borderId="2" xfId="2" applyNumberFormat="1" applyFont="1" applyFill="1" applyBorder="1" applyAlignment="1" applyProtection="1">
      <alignment horizontal="center" vertical="center" wrapText="1"/>
    </xf>
    <xf numFmtId="0" fontId="15" fillId="0" borderId="3" xfId="2" applyNumberFormat="1" applyFont="1" applyFill="1" applyBorder="1" applyAlignment="1" applyProtection="1">
      <alignment horizontal="center" vertical="center" wrapText="1"/>
    </xf>
    <xf numFmtId="0" fontId="15" fillId="0" borderId="5" xfId="2" applyNumberFormat="1" applyFont="1" applyFill="1" applyBorder="1" applyAlignment="1" applyProtection="1">
      <alignment horizontal="center" vertical="center" wrapText="1"/>
    </xf>
    <xf numFmtId="0" fontId="15" fillId="0" borderId="6" xfId="2" applyNumberFormat="1" applyFont="1" applyFill="1" applyBorder="1" applyAlignment="1" applyProtection="1">
      <alignment horizontal="center" vertical="center" wrapText="1"/>
    </xf>
    <xf numFmtId="0" fontId="15" fillId="0" borderId="7" xfId="2" applyNumberFormat="1" applyFont="1" applyFill="1" applyBorder="1" applyAlignment="1" applyProtection="1">
      <alignment horizontal="center" vertical="center" wrapText="1"/>
    </xf>
    <xf numFmtId="0" fontId="7" fillId="0" borderId="6" xfId="2" applyNumberFormat="1" applyFont="1" applyFill="1" applyBorder="1" applyAlignment="1" applyProtection="1">
      <alignment horizontal="center" vertical="center" wrapText="1"/>
    </xf>
    <xf numFmtId="0" fontId="7" fillId="0" borderId="7" xfId="2" applyNumberFormat="1" applyFont="1" applyFill="1" applyBorder="1" applyAlignment="1" applyProtection="1">
      <alignment horizontal="center" vertical="center" wrapText="1"/>
    </xf>
    <xf numFmtId="0" fontId="7" fillId="0" borderId="13" xfId="2" applyNumberFormat="1" applyFont="1" applyFill="1" applyBorder="1" applyAlignment="1" applyProtection="1">
      <alignment horizontal="center" vertical="center" wrapText="1"/>
    </xf>
    <xf numFmtId="0" fontId="7" fillId="0" borderId="15" xfId="2" applyNumberFormat="1" applyFont="1" applyFill="1" applyBorder="1" applyAlignment="1" applyProtection="1">
      <alignment horizontal="center" vertical="center" wrapText="1"/>
    </xf>
    <xf numFmtId="0" fontId="8" fillId="0" borderId="2" xfId="2" applyNumberFormat="1" applyFont="1" applyFill="1" applyBorder="1" applyAlignment="1">
      <alignment horizontal="center" vertical="center" wrapText="1"/>
    </xf>
    <xf numFmtId="0" fontId="8" fillId="0" borderId="3" xfId="2" applyNumberFormat="1" applyFont="1" applyFill="1" applyBorder="1" applyAlignment="1">
      <alignment horizontal="center" vertical="center" wrapText="1"/>
    </xf>
    <xf numFmtId="0" fontId="8" fillId="0" borderId="3" xfId="2" applyNumberFormat="1" applyFont="1" applyFill="1" applyBorder="1" applyAlignment="1" applyProtection="1">
      <alignment horizontal="center" vertical="center" wrapText="1"/>
    </xf>
    <xf numFmtId="0" fontId="8" fillId="0" borderId="4" xfId="2" applyNumberFormat="1" applyFont="1" applyFill="1" applyBorder="1" applyAlignment="1" applyProtection="1">
      <alignment horizontal="center" vertical="center" wrapText="1"/>
    </xf>
    <xf numFmtId="0" fontId="7" fillId="0" borderId="1" xfId="2" applyNumberFormat="1" applyFont="1" applyFill="1" applyBorder="1" applyAlignment="1" applyProtection="1">
      <alignment horizontal="center" vertical="center" wrapText="1"/>
    </xf>
    <xf numFmtId="0" fontId="8" fillId="0" borderId="5" xfId="2" applyNumberFormat="1" applyFont="1" applyFill="1" applyBorder="1" applyAlignment="1" applyProtection="1">
      <alignment horizontal="center" vertical="center" wrapText="1"/>
    </xf>
    <xf numFmtId="0" fontId="8" fillId="0" borderId="6" xfId="2" applyNumberFormat="1" applyFont="1" applyFill="1" applyBorder="1" applyAlignment="1" applyProtection="1">
      <alignment horizontal="center" vertical="center" wrapText="1"/>
    </xf>
    <xf numFmtId="0" fontId="8" fillId="0" borderId="9" xfId="2" applyNumberFormat="1" applyFont="1" applyFill="1" applyBorder="1" applyAlignment="1" applyProtection="1">
      <alignment horizontal="center" vertical="center" wrapText="1"/>
    </xf>
    <xf numFmtId="0" fontId="8" fillId="0" borderId="10" xfId="2" applyNumberFormat="1" applyFont="1" applyFill="1" applyBorder="1" applyAlignment="1" applyProtection="1">
      <alignment horizontal="center" vertical="center" wrapText="1"/>
    </xf>
    <xf numFmtId="0" fontId="7" fillId="0" borderId="5" xfId="2" applyNumberFormat="1" applyFont="1" applyFill="1" applyBorder="1" applyAlignment="1" applyProtection="1">
      <alignment horizontal="center" vertical="center" wrapText="1"/>
    </xf>
    <xf numFmtId="0" fontId="7" fillId="0" borderId="7" xfId="2" applyNumberFormat="1" applyFont="1" applyFill="1" applyBorder="1" applyAlignment="1" applyProtection="1">
      <alignment horizontal="center" vertical="center"/>
    </xf>
    <xf numFmtId="0" fontId="7" fillId="0" borderId="9" xfId="2" applyNumberFormat="1" applyFont="1" applyFill="1" applyBorder="1" applyAlignment="1" applyProtection="1">
      <alignment horizontal="center" vertical="center"/>
    </xf>
    <xf numFmtId="0" fontId="7" fillId="0" borderId="11" xfId="2" applyNumberFormat="1" applyFont="1" applyFill="1" applyBorder="1" applyAlignment="1" applyProtection="1">
      <alignment horizontal="center" vertical="center"/>
    </xf>
    <xf numFmtId="0" fontId="8" fillId="0" borderId="8" xfId="2" applyNumberFormat="1" applyFont="1" applyFill="1" applyBorder="1" applyAlignment="1" applyProtection="1">
      <alignment horizontal="center" vertical="center" wrapText="1"/>
    </xf>
    <xf numFmtId="0" fontId="8" fillId="0" borderId="12" xfId="2" applyNumberFormat="1" applyFont="1" applyFill="1" applyBorder="1" applyAlignment="1" applyProtection="1">
      <alignment horizontal="center" vertical="center" wrapText="1"/>
    </xf>
    <xf numFmtId="0" fontId="8" fillId="0" borderId="2" xfId="2" applyNumberFormat="1" applyFont="1" applyFill="1" applyBorder="1" applyAlignment="1" applyProtection="1">
      <alignment horizontal="center" vertical="center" wrapText="1"/>
    </xf>
    <xf numFmtId="0" fontId="7" fillId="0" borderId="1" xfId="2" applyNumberFormat="1" applyFont="1" applyFill="1" applyBorder="1" applyAlignment="1">
      <alignment horizontal="center" vertical="center" wrapText="1"/>
    </xf>
    <xf numFmtId="0" fontId="45" fillId="0" borderId="1" xfId="0" applyFont="1" applyFill="1" applyBorder="1" applyAlignment="1">
      <alignment vertical="center"/>
    </xf>
    <xf numFmtId="0" fontId="45" fillId="0" borderId="1" xfId="0" applyFont="1" applyFill="1" applyBorder="1" applyAlignment="1">
      <alignment horizontal="center" vertical="center"/>
    </xf>
    <xf numFmtId="0" fontId="45" fillId="0" borderId="1" xfId="0" applyFont="1" applyFill="1" applyBorder="1" applyAlignment="1">
      <alignment horizontal="left" vertical="center"/>
    </xf>
    <xf numFmtId="0" fontId="10" fillId="0" borderId="1" xfId="2" applyNumberFormat="1" applyFont="1" applyFill="1" applyBorder="1" applyAlignment="1">
      <alignment horizontal="center" vertical="center" wrapText="1"/>
    </xf>
    <xf numFmtId="0" fontId="7" fillId="0" borderId="7" xfId="2" applyNumberFormat="1" applyFont="1" applyFill="1" applyBorder="1" applyAlignment="1">
      <alignment horizontal="center" vertical="center" wrapText="1"/>
    </xf>
    <xf numFmtId="0" fontId="7" fillId="0" borderId="17" xfId="2" applyNumberFormat="1" applyFont="1" applyFill="1" applyBorder="1" applyAlignment="1">
      <alignment horizontal="center" vertical="center" wrapText="1"/>
    </xf>
    <xf numFmtId="9" fontId="8" fillId="0" borderId="1" xfId="2" applyNumberFormat="1" applyFont="1" applyFill="1" applyBorder="1" applyAlignment="1" applyProtection="1">
      <alignment horizontal="center" vertical="center" wrapText="1"/>
    </xf>
    <xf numFmtId="0" fontId="10" fillId="0" borderId="1" xfId="2" applyNumberFormat="1" applyFont="1" applyFill="1" applyBorder="1" applyAlignment="1">
      <alignment horizontal="center" vertical="center" wrapText="1"/>
    </xf>
    <xf numFmtId="0" fontId="46" fillId="0" borderId="2" xfId="2" applyNumberFormat="1" applyFont="1" applyFill="1" applyBorder="1" applyAlignment="1">
      <alignment horizontal="center" vertical="center" wrapText="1"/>
    </xf>
    <xf numFmtId="0" fontId="8" fillId="0" borderId="1" xfId="2" applyNumberFormat="1" applyFont="1" applyFill="1" applyBorder="1" applyAlignment="1" applyProtection="1">
      <alignment horizontal="center" vertical="center" wrapText="1"/>
    </xf>
    <xf numFmtId="0" fontId="8" fillId="0" borderId="1" xfId="4" applyFont="1" applyFill="1" applyBorder="1" applyAlignment="1">
      <alignment horizontal="center" vertical="center" wrapText="1"/>
    </xf>
    <xf numFmtId="0" fontId="8" fillId="0" borderId="2" xfId="2" applyNumberFormat="1" applyFont="1" applyFill="1" applyBorder="1" applyAlignment="1" applyProtection="1">
      <alignment horizontal="left" vertical="center" wrapText="1"/>
    </xf>
    <xf numFmtId="0" fontId="8" fillId="0" borderId="3" xfId="2" applyNumberFormat="1" applyFont="1" applyFill="1" applyBorder="1" applyAlignment="1" applyProtection="1">
      <alignment horizontal="left" vertical="center" wrapText="1"/>
    </xf>
    <xf numFmtId="0" fontId="8" fillId="0" borderId="4" xfId="2" applyNumberFormat="1" applyFont="1" applyFill="1" applyBorder="1" applyAlignment="1" applyProtection="1">
      <alignment horizontal="left" vertical="center" wrapText="1"/>
    </xf>
    <xf numFmtId="176" fontId="8" fillId="0" borderId="8" xfId="2" applyNumberFormat="1" applyFont="1" applyFill="1" applyBorder="1" applyAlignment="1" applyProtection="1">
      <alignment horizontal="center" vertical="center" wrapText="1"/>
    </xf>
    <xf numFmtId="176" fontId="8" fillId="0" borderId="12" xfId="2" applyNumberFormat="1" applyFont="1" applyFill="1" applyBorder="1" applyAlignment="1" applyProtection="1">
      <alignment horizontal="center" vertical="center" wrapText="1"/>
    </xf>
    <xf numFmtId="0" fontId="0" fillId="0" borderId="1" xfId="0" applyFont="1" applyFill="1" applyBorder="1" applyAlignment="1">
      <alignment vertical="center" wrapText="1"/>
    </xf>
    <xf numFmtId="0" fontId="0" fillId="0" borderId="1" xfId="0" applyFont="1" applyFill="1" applyBorder="1" applyAlignment="1">
      <alignment horizontal="center" vertical="center" wrapText="1"/>
    </xf>
    <xf numFmtId="0" fontId="9" fillId="0" borderId="1" xfId="2" applyNumberFormat="1" applyFont="1" applyFill="1" applyBorder="1" applyAlignment="1">
      <alignment horizontal="center" vertical="center" wrapText="1"/>
    </xf>
    <xf numFmtId="9" fontId="15" fillId="0" borderId="1" xfId="2" applyNumberFormat="1" applyFont="1" applyFill="1" applyBorder="1" applyAlignment="1" applyProtection="1">
      <alignment horizontal="center" vertical="center" wrapText="1"/>
    </xf>
    <xf numFmtId="9" fontId="8" fillId="0" borderId="2" xfId="2" applyNumberFormat="1" applyFont="1" applyFill="1" applyBorder="1" applyAlignment="1" applyProtection="1">
      <alignment horizontal="center" vertical="center" wrapText="1"/>
    </xf>
    <xf numFmtId="0" fontId="47" fillId="0" borderId="1" xfId="2" applyNumberFormat="1" applyFont="1" applyFill="1" applyBorder="1" applyAlignment="1" applyProtection="1">
      <alignment horizontal="center" vertical="center" wrapText="1"/>
    </xf>
    <xf numFmtId="0" fontId="48" fillId="0" borderId="1" xfId="0" applyFont="1" applyBorder="1" applyAlignment="1">
      <alignment horizontal="center"/>
    </xf>
    <xf numFmtId="0" fontId="46" fillId="0" borderId="1" xfId="2" applyNumberFormat="1" applyFont="1" applyFill="1" applyBorder="1" applyAlignment="1">
      <alignment horizontal="center" vertical="center" wrapText="1"/>
    </xf>
    <xf numFmtId="0" fontId="48" fillId="0" borderId="1" xfId="0" applyFont="1" applyBorder="1" applyAlignment="1">
      <alignment horizontal="center" wrapText="1"/>
    </xf>
    <xf numFmtId="177" fontId="8" fillId="0" borderId="12" xfId="2" applyNumberFormat="1" applyFont="1" applyFill="1" applyBorder="1" applyAlignment="1" applyProtection="1">
      <alignment horizontal="center" vertical="center" wrapText="1"/>
    </xf>
    <xf numFmtId="177" fontId="8" fillId="0" borderId="8" xfId="2" applyNumberFormat="1" applyFont="1" applyFill="1" applyBorder="1" applyAlignment="1" applyProtection="1">
      <alignment horizontal="center" vertical="center" wrapText="1"/>
    </xf>
  </cellXfs>
  <cellStyles count="5">
    <cellStyle name="常规" xfId="0" builtinId="0"/>
    <cellStyle name="常规 2" xfId="2"/>
    <cellStyle name="常规 2 2" xfId="1"/>
    <cellStyle name="常规 3" xfId="3"/>
    <cellStyle name="常规 4" xfId="4"/>
  </cellStyles>
  <dxfs count="13">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58"/>
  <sheetViews>
    <sheetView topLeftCell="B1" workbookViewId="0">
      <selection activeCell="C23" sqref="C23"/>
    </sheetView>
  </sheetViews>
  <sheetFormatPr defaultColWidth="9" defaultRowHeight="14.4"/>
  <cols>
    <col min="1" max="1" width="15" style="138" hidden="1" customWidth="1"/>
    <col min="2" max="2" width="15.33203125" style="138" customWidth="1"/>
    <col min="3" max="3" width="59.77734375" customWidth="1"/>
    <col min="4" max="4" width="13" style="138" customWidth="1"/>
    <col min="5" max="5" width="101.44140625" customWidth="1"/>
    <col min="6" max="6" width="29.21875" customWidth="1"/>
    <col min="7" max="7" width="30.77734375" style="138" customWidth="1"/>
    <col min="8" max="8" width="28.44140625" style="138" customWidth="1"/>
    <col min="9" max="9" width="72.88671875" customWidth="1"/>
  </cols>
  <sheetData>
    <row r="2" spans="1:9" ht="24.75" customHeight="1">
      <c r="A2" s="210" t="s">
        <v>0</v>
      </c>
      <c r="B2" s="210"/>
      <c r="C2" s="210"/>
      <c r="D2" s="210"/>
      <c r="E2" s="210"/>
      <c r="F2" s="210"/>
      <c r="G2" s="210"/>
      <c r="H2" s="210"/>
      <c r="I2" s="210"/>
    </row>
    <row r="4" spans="1:9" ht="22.2">
      <c r="A4" s="139" t="s">
        <v>1</v>
      </c>
      <c r="B4" s="139" t="s">
        <v>2</v>
      </c>
      <c r="C4" s="139" t="s">
        <v>3</v>
      </c>
      <c r="D4" s="139" t="s">
        <v>4</v>
      </c>
      <c r="E4" s="139" t="s">
        <v>5</v>
      </c>
      <c r="F4" s="139" t="s">
        <v>6</v>
      </c>
      <c r="G4" s="139" t="s">
        <v>7</v>
      </c>
      <c r="H4" s="139" t="s">
        <v>8</v>
      </c>
      <c r="I4" s="139" t="s">
        <v>9</v>
      </c>
    </row>
    <row r="5" spans="1:9" ht="22.2">
      <c r="A5" s="140">
        <v>100001</v>
      </c>
      <c r="B5" s="140">
        <v>1</v>
      </c>
      <c r="C5" s="141" t="s">
        <v>10</v>
      </c>
      <c r="D5" s="140"/>
      <c r="E5" s="141" t="s">
        <v>10</v>
      </c>
      <c r="F5" s="141" t="s">
        <v>11</v>
      </c>
      <c r="G5" s="140" t="s">
        <v>12</v>
      </c>
      <c r="H5" s="140"/>
      <c r="I5" s="141"/>
    </row>
    <row r="6" spans="1:9" ht="22.2">
      <c r="A6" s="140">
        <v>102001</v>
      </c>
      <c r="B6" s="140">
        <v>2</v>
      </c>
      <c r="C6" s="141" t="s">
        <v>13</v>
      </c>
      <c r="D6" s="140"/>
      <c r="E6" s="141" t="s">
        <v>13</v>
      </c>
      <c r="F6" s="141" t="s">
        <v>11</v>
      </c>
      <c r="G6" s="140" t="s">
        <v>12</v>
      </c>
      <c r="H6" s="140"/>
      <c r="I6" s="141"/>
    </row>
    <row r="7" spans="1:9" ht="22.2">
      <c r="A7" s="140">
        <v>101001</v>
      </c>
      <c r="B7" s="140">
        <v>3</v>
      </c>
      <c r="C7" s="141" t="s">
        <v>14</v>
      </c>
      <c r="D7" s="140"/>
      <c r="E7" s="141" t="s">
        <v>14</v>
      </c>
      <c r="F7" s="141" t="s">
        <v>11</v>
      </c>
      <c r="G7" s="140" t="s">
        <v>12</v>
      </c>
      <c r="H7" s="140"/>
      <c r="I7" s="141"/>
    </row>
    <row r="8" spans="1:9" ht="22.2">
      <c r="A8" s="140">
        <v>146001</v>
      </c>
      <c r="B8" s="140">
        <v>4</v>
      </c>
      <c r="C8" s="141" t="s">
        <v>15</v>
      </c>
      <c r="D8" s="140" t="s">
        <v>16</v>
      </c>
      <c r="E8" s="141" t="s">
        <v>17</v>
      </c>
      <c r="F8" s="141" t="s">
        <v>11</v>
      </c>
      <c r="G8" s="140" t="s">
        <v>12</v>
      </c>
      <c r="H8" s="140"/>
      <c r="I8" s="141"/>
    </row>
    <row r="9" spans="1:9" ht="22.2">
      <c r="A9" s="140">
        <v>147001</v>
      </c>
      <c r="B9" s="140">
        <v>5</v>
      </c>
      <c r="C9" s="141" t="s">
        <v>18</v>
      </c>
      <c r="D9" s="140"/>
      <c r="E9" s="141" t="s">
        <v>18</v>
      </c>
      <c r="F9" s="141" t="s">
        <v>11</v>
      </c>
      <c r="G9" s="140" t="s">
        <v>12</v>
      </c>
      <c r="H9" s="140"/>
      <c r="I9" s="141"/>
    </row>
    <row r="10" spans="1:9" ht="22.2">
      <c r="A10" s="140">
        <v>148001</v>
      </c>
      <c r="B10" s="140">
        <v>6</v>
      </c>
      <c r="C10" s="141" t="s">
        <v>19</v>
      </c>
      <c r="D10" s="140"/>
      <c r="E10" s="141" t="s">
        <v>19</v>
      </c>
      <c r="F10" s="141" t="s">
        <v>20</v>
      </c>
      <c r="G10" s="140" t="s">
        <v>12</v>
      </c>
      <c r="H10" s="140"/>
      <c r="I10" s="141"/>
    </row>
    <row r="11" spans="1:9" ht="22.2">
      <c r="A11" s="140">
        <v>149001</v>
      </c>
      <c r="B11" s="140">
        <v>7</v>
      </c>
      <c r="C11" s="141" t="s">
        <v>21</v>
      </c>
      <c r="D11" s="140"/>
      <c r="E11" s="141" t="s">
        <v>21</v>
      </c>
      <c r="F11" s="141" t="s">
        <v>11</v>
      </c>
      <c r="G11" s="140" t="s">
        <v>12</v>
      </c>
      <c r="H11" s="140"/>
      <c r="I11" s="141"/>
    </row>
    <row r="12" spans="1:9" ht="22.2">
      <c r="A12" s="140">
        <v>150001</v>
      </c>
      <c r="B12" s="140">
        <v>8</v>
      </c>
      <c r="C12" s="141" t="s">
        <v>22</v>
      </c>
      <c r="D12" s="140"/>
      <c r="E12" s="141" t="s">
        <v>22</v>
      </c>
      <c r="F12" s="141" t="s">
        <v>11</v>
      </c>
      <c r="G12" s="140" t="s">
        <v>12</v>
      </c>
      <c r="H12" s="140"/>
      <c r="I12" s="141"/>
    </row>
    <row r="13" spans="1:9" ht="22.2">
      <c r="A13" s="140">
        <v>154001</v>
      </c>
      <c r="B13" s="140">
        <v>9</v>
      </c>
      <c r="C13" s="141" t="s">
        <v>23</v>
      </c>
      <c r="D13" s="140"/>
      <c r="E13" s="141" t="s">
        <v>23</v>
      </c>
      <c r="F13" s="141" t="s">
        <v>11</v>
      </c>
      <c r="G13" s="140" t="s">
        <v>12</v>
      </c>
      <c r="H13" s="140"/>
      <c r="I13" s="141"/>
    </row>
    <row r="14" spans="1:9" ht="22.2">
      <c r="A14" s="140">
        <v>153001</v>
      </c>
      <c r="B14" s="140">
        <v>10</v>
      </c>
      <c r="C14" s="141" t="s">
        <v>24</v>
      </c>
      <c r="D14" s="140"/>
      <c r="E14" s="141" t="s">
        <v>24</v>
      </c>
      <c r="F14" s="141" t="s">
        <v>11</v>
      </c>
      <c r="G14" s="140" t="s">
        <v>12</v>
      </c>
      <c r="H14" s="140"/>
      <c r="I14" s="141"/>
    </row>
    <row r="15" spans="1:9" ht="22.2">
      <c r="A15" s="140">
        <v>151001</v>
      </c>
      <c r="B15" s="140">
        <v>11</v>
      </c>
      <c r="C15" s="141" t="s">
        <v>25</v>
      </c>
      <c r="D15" s="140"/>
      <c r="E15" s="141" t="s">
        <v>25</v>
      </c>
      <c r="F15" s="141" t="s">
        <v>11</v>
      </c>
      <c r="G15" s="140" t="s">
        <v>12</v>
      </c>
      <c r="H15" s="140"/>
      <c r="I15" s="141"/>
    </row>
    <row r="16" spans="1:9" ht="22.2">
      <c r="A16" s="140">
        <v>155001</v>
      </c>
      <c r="B16" s="140">
        <v>12</v>
      </c>
      <c r="C16" s="141" t="s">
        <v>26</v>
      </c>
      <c r="D16" s="140" t="s">
        <v>16</v>
      </c>
      <c r="E16" s="141" t="s">
        <v>27</v>
      </c>
      <c r="F16" s="141" t="s">
        <v>11</v>
      </c>
      <c r="G16" s="140" t="s">
        <v>12</v>
      </c>
      <c r="H16" s="140"/>
      <c r="I16" s="141"/>
    </row>
    <row r="17" spans="1:9" ht="22.2">
      <c r="A17" s="140">
        <v>335001</v>
      </c>
      <c r="B17" s="140">
        <v>13</v>
      </c>
      <c r="C17" s="141" t="s">
        <v>28</v>
      </c>
      <c r="D17" s="140"/>
      <c r="E17" s="141" t="s">
        <v>28</v>
      </c>
      <c r="F17" s="141" t="s">
        <v>29</v>
      </c>
      <c r="G17" s="140" t="s">
        <v>12</v>
      </c>
      <c r="H17" s="140"/>
      <c r="I17" s="141"/>
    </row>
    <row r="18" spans="1:9" ht="22.2">
      <c r="A18" s="140">
        <v>400001</v>
      </c>
      <c r="B18" s="140">
        <v>14</v>
      </c>
      <c r="C18" s="141" t="s">
        <v>30</v>
      </c>
      <c r="D18" s="140"/>
      <c r="E18" s="141" t="s">
        <v>30</v>
      </c>
      <c r="F18" s="141" t="s">
        <v>31</v>
      </c>
      <c r="G18" s="140" t="s">
        <v>12</v>
      </c>
      <c r="H18" s="140"/>
      <c r="I18" s="141"/>
    </row>
    <row r="19" spans="1:9" ht="22.2">
      <c r="A19" s="140">
        <v>105001</v>
      </c>
      <c r="B19" s="140">
        <v>15</v>
      </c>
      <c r="C19" s="141" t="s">
        <v>32</v>
      </c>
      <c r="D19" s="140"/>
      <c r="E19" s="141" t="s">
        <v>32</v>
      </c>
      <c r="F19" s="141" t="s">
        <v>11</v>
      </c>
      <c r="G19" s="140" t="s">
        <v>12</v>
      </c>
      <c r="H19" s="140"/>
      <c r="I19" s="141"/>
    </row>
    <row r="20" spans="1:9" ht="22.2">
      <c r="A20" s="140">
        <v>103001</v>
      </c>
      <c r="B20" s="140">
        <v>16</v>
      </c>
      <c r="C20" s="141" t="s">
        <v>33</v>
      </c>
      <c r="D20" s="140"/>
      <c r="E20" s="141" t="s">
        <v>33</v>
      </c>
      <c r="F20" s="141" t="s">
        <v>34</v>
      </c>
      <c r="G20" s="140" t="s">
        <v>12</v>
      </c>
      <c r="H20" s="140"/>
      <c r="I20" s="141"/>
    </row>
    <row r="21" spans="1:9" ht="22.2">
      <c r="A21" s="140">
        <v>250001</v>
      </c>
      <c r="B21" s="140">
        <v>17</v>
      </c>
      <c r="C21" s="141" t="s">
        <v>35</v>
      </c>
      <c r="D21" s="140"/>
      <c r="E21" s="141" t="s">
        <v>35</v>
      </c>
      <c r="F21" s="141" t="s">
        <v>20</v>
      </c>
      <c r="G21" s="140" t="s">
        <v>12</v>
      </c>
      <c r="H21" s="140"/>
      <c r="I21" s="141"/>
    </row>
    <row r="22" spans="1:9" ht="22.2">
      <c r="A22" s="140">
        <v>254001</v>
      </c>
      <c r="B22" s="140">
        <v>18</v>
      </c>
      <c r="C22" s="141" t="s">
        <v>36</v>
      </c>
      <c r="D22" s="140" t="s">
        <v>16</v>
      </c>
      <c r="E22" s="141" t="s">
        <v>37</v>
      </c>
      <c r="F22" s="141" t="s">
        <v>20</v>
      </c>
      <c r="G22" s="140" t="s">
        <v>12</v>
      </c>
      <c r="H22" s="140"/>
      <c r="I22" s="141"/>
    </row>
    <row r="23" spans="1:9" ht="22.2">
      <c r="A23" s="140">
        <v>403001</v>
      </c>
      <c r="B23" s="140">
        <v>19</v>
      </c>
      <c r="C23" s="141" t="s">
        <v>38</v>
      </c>
      <c r="D23" s="140" t="s">
        <v>16</v>
      </c>
      <c r="E23" s="141" t="s">
        <v>39</v>
      </c>
      <c r="F23" s="141" t="s">
        <v>31</v>
      </c>
      <c r="G23" s="140" t="s">
        <v>12</v>
      </c>
      <c r="H23" s="140"/>
      <c r="I23" s="141"/>
    </row>
    <row r="24" spans="1:9" ht="22.2">
      <c r="A24" s="140">
        <v>411001</v>
      </c>
      <c r="B24" s="140">
        <v>20</v>
      </c>
      <c r="C24" s="141" t="s">
        <v>40</v>
      </c>
      <c r="D24" s="140" t="s">
        <v>16</v>
      </c>
      <c r="E24" s="141" t="s">
        <v>41</v>
      </c>
      <c r="F24" s="141" t="s">
        <v>31</v>
      </c>
      <c r="G24" s="140" t="s">
        <v>12</v>
      </c>
      <c r="H24" s="140"/>
      <c r="I24" s="141"/>
    </row>
    <row r="25" spans="1:9" ht="22.2">
      <c r="A25" s="140">
        <v>306001</v>
      </c>
      <c r="B25" s="140">
        <v>21</v>
      </c>
      <c r="C25" s="141" t="s">
        <v>42</v>
      </c>
      <c r="D25" s="140" t="s">
        <v>16</v>
      </c>
      <c r="E25" s="141" t="s">
        <v>43</v>
      </c>
      <c r="F25" s="141" t="s">
        <v>44</v>
      </c>
      <c r="G25" s="140" t="s">
        <v>12</v>
      </c>
      <c r="H25" s="140"/>
      <c r="I25" s="141"/>
    </row>
    <row r="26" spans="1:9" ht="22.2">
      <c r="A26" s="140">
        <v>104001</v>
      </c>
      <c r="B26" s="140">
        <v>22</v>
      </c>
      <c r="C26" s="141" t="s">
        <v>45</v>
      </c>
      <c r="D26" s="140"/>
      <c r="E26" s="141" t="s">
        <v>46</v>
      </c>
      <c r="F26" s="141" t="s">
        <v>34</v>
      </c>
      <c r="G26" s="140" t="s">
        <v>12</v>
      </c>
      <c r="H26" s="140"/>
      <c r="I26" s="141"/>
    </row>
    <row r="27" spans="1:9" ht="22.2">
      <c r="A27" s="140">
        <v>157001</v>
      </c>
      <c r="B27" s="140">
        <v>23</v>
      </c>
      <c r="C27" s="141" t="s">
        <v>47</v>
      </c>
      <c r="D27" s="140"/>
      <c r="E27" s="141" t="s">
        <v>47</v>
      </c>
      <c r="F27" s="141" t="s">
        <v>11</v>
      </c>
      <c r="G27" s="140" t="s">
        <v>12</v>
      </c>
      <c r="H27" s="140"/>
      <c r="I27" s="141"/>
    </row>
    <row r="28" spans="1:9" ht="22.2">
      <c r="A28" s="140">
        <v>332001</v>
      </c>
      <c r="B28" s="140">
        <v>24</v>
      </c>
      <c r="C28" s="141" t="s">
        <v>48</v>
      </c>
      <c r="D28" s="140"/>
      <c r="E28" s="141" t="s">
        <v>48</v>
      </c>
      <c r="F28" s="141" t="s">
        <v>29</v>
      </c>
      <c r="G28" s="140" t="s">
        <v>12</v>
      </c>
      <c r="H28" s="140"/>
      <c r="I28" s="141"/>
    </row>
    <row r="29" spans="1:9" ht="22.2">
      <c r="A29" s="140">
        <v>169001</v>
      </c>
      <c r="B29" s="140">
        <v>25</v>
      </c>
      <c r="C29" s="141" t="s">
        <v>49</v>
      </c>
      <c r="D29" s="140"/>
      <c r="E29" s="141" t="s">
        <v>49</v>
      </c>
      <c r="F29" s="141" t="s">
        <v>11</v>
      </c>
      <c r="G29" s="140" t="s">
        <v>12</v>
      </c>
      <c r="H29" s="140"/>
      <c r="I29" s="141"/>
    </row>
    <row r="30" spans="1:9" ht="22.2">
      <c r="A30" s="140">
        <v>334001</v>
      </c>
      <c r="B30" s="140">
        <v>26</v>
      </c>
      <c r="C30" s="141" t="s">
        <v>50</v>
      </c>
      <c r="D30" s="140"/>
      <c r="E30" s="141" t="s">
        <v>50</v>
      </c>
      <c r="F30" s="141" t="s">
        <v>29</v>
      </c>
      <c r="G30" s="140" t="s">
        <v>12</v>
      </c>
      <c r="H30" s="140"/>
      <c r="I30" s="141"/>
    </row>
    <row r="31" spans="1:9" ht="22.2">
      <c r="A31" s="140">
        <v>410001</v>
      </c>
      <c r="B31" s="140">
        <v>27</v>
      </c>
      <c r="C31" s="141" t="s">
        <v>51</v>
      </c>
      <c r="D31" s="140" t="s">
        <v>16</v>
      </c>
      <c r="E31" s="141" t="s">
        <v>52</v>
      </c>
      <c r="F31" s="141" t="s">
        <v>31</v>
      </c>
      <c r="G31" s="140" t="s">
        <v>12</v>
      </c>
      <c r="H31" s="140"/>
      <c r="I31" s="141"/>
    </row>
    <row r="32" spans="1:9" ht="22.2">
      <c r="A32" s="140">
        <v>414001</v>
      </c>
      <c r="B32" s="140">
        <v>28</v>
      </c>
      <c r="C32" s="141" t="s">
        <v>53</v>
      </c>
      <c r="D32" s="140" t="s">
        <v>16</v>
      </c>
      <c r="E32" s="141" t="s">
        <v>54</v>
      </c>
      <c r="F32" s="141" t="s">
        <v>31</v>
      </c>
      <c r="G32" s="140" t="s">
        <v>12</v>
      </c>
      <c r="H32" s="140"/>
      <c r="I32" s="141"/>
    </row>
    <row r="33" spans="1:9" ht="22.2">
      <c r="A33" s="140">
        <v>416001</v>
      </c>
      <c r="B33" s="140">
        <v>29</v>
      </c>
      <c r="C33" s="141" t="s">
        <v>55</v>
      </c>
      <c r="D33" s="140" t="s">
        <v>16</v>
      </c>
      <c r="E33" s="141" t="s">
        <v>56</v>
      </c>
      <c r="F33" s="141" t="s">
        <v>31</v>
      </c>
      <c r="G33" s="140" t="s">
        <v>12</v>
      </c>
      <c r="H33" s="140"/>
      <c r="I33" s="141"/>
    </row>
    <row r="34" spans="1:9" ht="22.2">
      <c r="A34" s="140">
        <v>409001</v>
      </c>
      <c r="B34" s="140">
        <v>30</v>
      </c>
      <c r="C34" s="141" t="s">
        <v>57</v>
      </c>
      <c r="D34" s="140" t="s">
        <v>16</v>
      </c>
      <c r="E34" s="141" t="s">
        <v>58</v>
      </c>
      <c r="F34" s="141" t="s">
        <v>59</v>
      </c>
      <c r="G34" s="140" t="s">
        <v>12</v>
      </c>
      <c r="H34" s="140"/>
      <c r="I34" s="141"/>
    </row>
    <row r="35" spans="1:9" ht="22.2">
      <c r="A35" s="140">
        <v>307001</v>
      </c>
      <c r="B35" s="140">
        <v>31</v>
      </c>
      <c r="C35" s="141" t="s">
        <v>60</v>
      </c>
      <c r="D35" s="140"/>
      <c r="E35" s="141" t="s">
        <v>60</v>
      </c>
      <c r="F35" s="141" t="s">
        <v>44</v>
      </c>
      <c r="G35" s="140" t="s">
        <v>12</v>
      </c>
      <c r="H35" s="140"/>
      <c r="I35" s="141"/>
    </row>
    <row r="36" spans="1:9" ht="22.2">
      <c r="A36" s="140">
        <v>257001</v>
      </c>
      <c r="B36" s="140">
        <v>32</v>
      </c>
      <c r="C36" s="141" t="s">
        <v>61</v>
      </c>
      <c r="D36" s="140" t="s">
        <v>16</v>
      </c>
      <c r="E36" s="141" t="s">
        <v>62</v>
      </c>
      <c r="F36" s="141" t="s">
        <v>20</v>
      </c>
      <c r="G36" s="140" t="s">
        <v>12</v>
      </c>
      <c r="H36" s="140"/>
      <c r="I36" s="141"/>
    </row>
    <row r="37" spans="1:9" ht="22.2">
      <c r="A37" s="140">
        <v>330001</v>
      </c>
      <c r="B37" s="140">
        <v>33</v>
      </c>
      <c r="C37" s="141" t="s">
        <v>63</v>
      </c>
      <c r="D37" s="140" t="s">
        <v>16</v>
      </c>
      <c r="E37" s="141" t="s">
        <v>64</v>
      </c>
      <c r="F37" s="141" t="s">
        <v>29</v>
      </c>
      <c r="G37" s="140" t="s">
        <v>12</v>
      </c>
      <c r="H37" s="140"/>
      <c r="I37" s="141"/>
    </row>
    <row r="38" spans="1:9" ht="22.2">
      <c r="A38" s="140">
        <v>107001</v>
      </c>
      <c r="B38" s="140">
        <v>34</v>
      </c>
      <c r="C38" s="141" t="s">
        <v>65</v>
      </c>
      <c r="D38" s="140"/>
      <c r="E38" s="141" t="s">
        <v>65</v>
      </c>
      <c r="F38" s="141" t="s">
        <v>11</v>
      </c>
      <c r="G38" s="140" t="s">
        <v>12</v>
      </c>
      <c r="H38" s="140"/>
      <c r="I38" s="141"/>
    </row>
    <row r="39" spans="1:9" ht="22.2">
      <c r="A39" s="142">
        <v>193001</v>
      </c>
      <c r="B39" s="142">
        <v>35</v>
      </c>
      <c r="C39" s="143" t="s">
        <v>66</v>
      </c>
      <c r="D39" s="142" t="s">
        <v>16</v>
      </c>
      <c r="E39" s="143" t="s">
        <v>67</v>
      </c>
      <c r="F39" s="143" t="s">
        <v>44</v>
      </c>
      <c r="G39" s="142" t="s">
        <v>12</v>
      </c>
      <c r="H39" s="142"/>
      <c r="I39" s="143" t="s">
        <v>68</v>
      </c>
    </row>
    <row r="40" spans="1:9" ht="22.2">
      <c r="A40" s="140">
        <v>114001</v>
      </c>
      <c r="B40" s="140">
        <v>36</v>
      </c>
      <c r="C40" s="141" t="s">
        <v>69</v>
      </c>
      <c r="D40" s="140"/>
      <c r="E40" s="141" t="s">
        <v>69</v>
      </c>
      <c r="F40" s="141" t="s">
        <v>11</v>
      </c>
      <c r="G40" s="140" t="s">
        <v>12</v>
      </c>
      <c r="H40" s="140"/>
      <c r="I40" s="141"/>
    </row>
    <row r="41" spans="1:9" ht="22.2">
      <c r="A41" s="140">
        <v>152001</v>
      </c>
      <c r="B41" s="140">
        <v>37</v>
      </c>
      <c r="C41" s="141" t="s">
        <v>70</v>
      </c>
      <c r="D41" s="140"/>
      <c r="E41" s="141" t="s">
        <v>70</v>
      </c>
      <c r="F41" s="141" t="s">
        <v>34</v>
      </c>
      <c r="G41" s="140" t="s">
        <v>12</v>
      </c>
      <c r="H41" s="140"/>
      <c r="I41" s="141"/>
    </row>
    <row r="42" spans="1:9" ht="22.2">
      <c r="A42" s="142"/>
      <c r="B42" s="142"/>
      <c r="C42" s="143" t="s">
        <v>71</v>
      </c>
      <c r="D42" s="142"/>
      <c r="E42" s="143" t="s">
        <v>72</v>
      </c>
      <c r="F42" s="143" t="s">
        <v>11</v>
      </c>
      <c r="G42" s="142"/>
      <c r="H42" s="142"/>
      <c r="I42" s="143" t="s">
        <v>73</v>
      </c>
    </row>
    <row r="43" spans="1:9" ht="22.2">
      <c r="A43" s="140">
        <v>109001</v>
      </c>
      <c r="B43" s="140">
        <v>38</v>
      </c>
      <c r="C43" s="141" t="s">
        <v>74</v>
      </c>
      <c r="D43" s="140" t="s">
        <v>16</v>
      </c>
      <c r="E43" s="141" t="s">
        <v>75</v>
      </c>
      <c r="F43" s="141" t="s">
        <v>11</v>
      </c>
      <c r="G43" s="140" t="s">
        <v>12</v>
      </c>
      <c r="H43" s="140"/>
      <c r="I43" s="141"/>
    </row>
    <row r="44" spans="1:9" ht="22.2">
      <c r="A44" s="140">
        <v>110001</v>
      </c>
      <c r="B44" s="140">
        <v>39</v>
      </c>
      <c r="C44" s="141" t="s">
        <v>76</v>
      </c>
      <c r="D44" s="140" t="s">
        <v>16</v>
      </c>
      <c r="E44" s="141" t="s">
        <v>77</v>
      </c>
      <c r="F44" s="141" t="s">
        <v>11</v>
      </c>
      <c r="G44" s="140" t="s">
        <v>12</v>
      </c>
      <c r="H44" s="140"/>
      <c r="I44" s="141"/>
    </row>
    <row r="45" spans="1:9" ht="22.2">
      <c r="A45" s="140">
        <v>262001</v>
      </c>
      <c r="B45" s="140">
        <v>40</v>
      </c>
      <c r="C45" s="141" t="s">
        <v>78</v>
      </c>
      <c r="D45" s="140"/>
      <c r="E45" s="141" t="s">
        <v>78</v>
      </c>
      <c r="F45" s="141" t="s">
        <v>20</v>
      </c>
      <c r="G45" s="140" t="s">
        <v>12</v>
      </c>
      <c r="H45" s="140"/>
      <c r="I45" s="141"/>
    </row>
    <row r="46" spans="1:9" ht="22.2">
      <c r="A46" s="142">
        <v>182001</v>
      </c>
      <c r="B46" s="142">
        <v>41</v>
      </c>
      <c r="C46" s="143" t="s">
        <v>79</v>
      </c>
      <c r="D46" s="142" t="s">
        <v>16</v>
      </c>
      <c r="E46" s="143" t="s">
        <v>80</v>
      </c>
      <c r="F46" s="143" t="s">
        <v>34</v>
      </c>
      <c r="G46" s="142" t="s">
        <v>12</v>
      </c>
      <c r="H46" s="142"/>
      <c r="I46" s="143" t="s">
        <v>81</v>
      </c>
    </row>
    <row r="47" spans="1:9" ht="22.2">
      <c r="A47" s="140">
        <v>111001</v>
      </c>
      <c r="B47" s="140">
        <v>42</v>
      </c>
      <c r="C47" s="141" t="s">
        <v>82</v>
      </c>
      <c r="D47" s="140"/>
      <c r="E47" s="141" t="s">
        <v>82</v>
      </c>
      <c r="F47" s="141" t="s">
        <v>11</v>
      </c>
      <c r="G47" s="140" t="s">
        <v>12</v>
      </c>
      <c r="H47" s="140"/>
      <c r="I47" s="141"/>
    </row>
    <row r="48" spans="1:9" ht="22.2">
      <c r="A48" s="140">
        <v>309001</v>
      </c>
      <c r="B48" s="140">
        <v>43</v>
      </c>
      <c r="C48" s="141" t="s">
        <v>83</v>
      </c>
      <c r="D48" s="140"/>
      <c r="E48" s="141" t="s">
        <v>83</v>
      </c>
      <c r="F48" s="141" t="s">
        <v>44</v>
      </c>
      <c r="G48" s="140" t="s">
        <v>12</v>
      </c>
      <c r="H48" s="140"/>
      <c r="I48" s="141"/>
    </row>
    <row r="49" spans="1:9" ht="22.2">
      <c r="A49" s="142">
        <v>115001</v>
      </c>
      <c r="B49" s="142">
        <v>44</v>
      </c>
      <c r="C49" s="143" t="s">
        <v>84</v>
      </c>
      <c r="D49" s="142" t="s">
        <v>16</v>
      </c>
      <c r="E49" s="143" t="s">
        <v>85</v>
      </c>
      <c r="F49" s="143" t="s">
        <v>34</v>
      </c>
      <c r="G49" s="142" t="s">
        <v>12</v>
      </c>
      <c r="H49" s="142"/>
      <c r="I49" s="143" t="s">
        <v>86</v>
      </c>
    </row>
    <row r="50" spans="1:9" ht="22.2">
      <c r="A50" s="140">
        <v>305001</v>
      </c>
      <c r="B50" s="140">
        <v>45</v>
      </c>
      <c r="C50" s="141" t="s">
        <v>87</v>
      </c>
      <c r="D50" s="140"/>
      <c r="E50" s="141" t="s">
        <v>87</v>
      </c>
      <c r="F50" s="141" t="s">
        <v>44</v>
      </c>
      <c r="G50" s="140" t="s">
        <v>12</v>
      </c>
      <c r="H50" s="140"/>
      <c r="I50" s="141"/>
    </row>
    <row r="51" spans="1:9" ht="22.2">
      <c r="A51" s="142">
        <v>119001</v>
      </c>
      <c r="B51" s="142">
        <v>46</v>
      </c>
      <c r="C51" s="143" t="s">
        <v>88</v>
      </c>
      <c r="D51" s="142" t="s">
        <v>16</v>
      </c>
      <c r="E51" s="143" t="s">
        <v>89</v>
      </c>
      <c r="F51" s="143" t="s">
        <v>11</v>
      </c>
      <c r="G51" s="142" t="s">
        <v>12</v>
      </c>
      <c r="H51" s="142"/>
      <c r="I51" s="143" t="s">
        <v>68</v>
      </c>
    </row>
    <row r="52" spans="1:9" ht="22.2">
      <c r="A52" s="140">
        <v>190001</v>
      </c>
      <c r="B52" s="140">
        <v>47</v>
      </c>
      <c r="C52" s="141" t="s">
        <v>90</v>
      </c>
      <c r="D52" s="140"/>
      <c r="E52" s="141" t="s">
        <v>90</v>
      </c>
      <c r="F52" s="141" t="s">
        <v>11</v>
      </c>
      <c r="G52" s="140" t="s">
        <v>12</v>
      </c>
      <c r="H52" s="140"/>
      <c r="I52" s="141"/>
    </row>
    <row r="53" spans="1:9" ht="22.2">
      <c r="A53" s="140">
        <v>112001</v>
      </c>
      <c r="B53" s="140">
        <v>48</v>
      </c>
      <c r="C53" s="141" t="s">
        <v>91</v>
      </c>
      <c r="D53" s="140"/>
      <c r="E53" s="141" t="s">
        <v>91</v>
      </c>
      <c r="F53" s="141" t="s">
        <v>11</v>
      </c>
      <c r="G53" s="140" t="s">
        <v>12</v>
      </c>
      <c r="H53" s="140"/>
      <c r="I53" s="141"/>
    </row>
    <row r="54" spans="1:9" ht="22.2">
      <c r="A54" s="140">
        <v>189001</v>
      </c>
      <c r="B54" s="140">
        <v>49</v>
      </c>
      <c r="C54" s="141" t="s">
        <v>92</v>
      </c>
      <c r="D54" s="140" t="s">
        <v>16</v>
      </c>
      <c r="E54" s="141" t="s">
        <v>93</v>
      </c>
      <c r="F54" s="141" t="s">
        <v>94</v>
      </c>
      <c r="G54" s="140" t="s">
        <v>12</v>
      </c>
      <c r="H54" s="140"/>
      <c r="I54" s="141"/>
    </row>
    <row r="55" spans="1:9" ht="22.2">
      <c r="A55" s="140">
        <v>118001</v>
      </c>
      <c r="B55" s="140">
        <v>50</v>
      </c>
      <c r="C55" s="141" t="s">
        <v>95</v>
      </c>
      <c r="D55" s="140" t="s">
        <v>16</v>
      </c>
      <c r="E55" s="141" t="s">
        <v>96</v>
      </c>
      <c r="F55" s="141" t="s">
        <v>11</v>
      </c>
      <c r="G55" s="140" t="s">
        <v>12</v>
      </c>
      <c r="H55" s="140"/>
      <c r="I55" s="141"/>
    </row>
    <row r="56" spans="1:9" ht="22.2">
      <c r="A56" s="142">
        <v>479001</v>
      </c>
      <c r="B56" s="142">
        <v>51</v>
      </c>
      <c r="C56" s="143" t="s">
        <v>97</v>
      </c>
      <c r="D56" s="142" t="s">
        <v>16</v>
      </c>
      <c r="E56" s="143" t="s">
        <v>98</v>
      </c>
      <c r="F56" s="143" t="s">
        <v>34</v>
      </c>
      <c r="G56" s="142" t="s">
        <v>12</v>
      </c>
      <c r="H56" s="142"/>
      <c r="I56" s="143" t="s">
        <v>81</v>
      </c>
    </row>
    <row r="57" spans="1:9" ht="22.2">
      <c r="A57" s="140">
        <v>468001</v>
      </c>
      <c r="B57" s="140">
        <v>52</v>
      </c>
      <c r="C57" s="141" t="s">
        <v>99</v>
      </c>
      <c r="D57" s="140"/>
      <c r="E57" s="141" t="s">
        <v>99</v>
      </c>
      <c r="F57" s="141" t="s">
        <v>34</v>
      </c>
      <c r="G57" s="140" t="s">
        <v>12</v>
      </c>
      <c r="H57" s="140"/>
      <c r="I57" s="141"/>
    </row>
    <row r="58" spans="1:9" ht="22.2">
      <c r="A58" s="140">
        <v>475001</v>
      </c>
      <c r="B58" s="140">
        <v>53</v>
      </c>
      <c r="C58" s="141" t="s">
        <v>100</v>
      </c>
      <c r="D58" s="140"/>
      <c r="E58" s="141" t="s">
        <v>100</v>
      </c>
      <c r="F58" s="141" t="s">
        <v>34</v>
      </c>
      <c r="G58" s="140" t="s">
        <v>12</v>
      </c>
      <c r="H58" s="140"/>
      <c r="I58" s="141"/>
    </row>
    <row r="59" spans="1:9" ht="22.2">
      <c r="A59" s="140">
        <v>476001</v>
      </c>
      <c r="B59" s="140">
        <v>54</v>
      </c>
      <c r="C59" s="141" t="s">
        <v>101</v>
      </c>
      <c r="D59" s="140"/>
      <c r="E59" s="141" t="s">
        <v>101</v>
      </c>
      <c r="F59" s="141" t="s">
        <v>34</v>
      </c>
      <c r="G59" s="140" t="s">
        <v>12</v>
      </c>
      <c r="H59" s="140"/>
      <c r="I59" s="141"/>
    </row>
    <row r="60" spans="1:9" ht="22.2">
      <c r="A60" s="140">
        <v>303001</v>
      </c>
      <c r="B60" s="140">
        <v>55</v>
      </c>
      <c r="C60" s="141" t="s">
        <v>102</v>
      </c>
      <c r="D60" s="140" t="s">
        <v>16</v>
      </c>
      <c r="E60" s="141" t="s">
        <v>103</v>
      </c>
      <c r="F60" s="141" t="s">
        <v>44</v>
      </c>
      <c r="G60" s="140" t="s">
        <v>12</v>
      </c>
      <c r="H60" s="140"/>
      <c r="I60" s="141"/>
    </row>
    <row r="61" spans="1:9" ht="22.2">
      <c r="A61" s="142">
        <v>337001</v>
      </c>
      <c r="B61" s="142">
        <v>56</v>
      </c>
      <c r="C61" s="143" t="s">
        <v>104</v>
      </c>
      <c r="D61" s="142" t="s">
        <v>16</v>
      </c>
      <c r="E61" s="143" t="s">
        <v>104</v>
      </c>
      <c r="F61" s="143" t="s">
        <v>29</v>
      </c>
      <c r="G61" s="142" t="s">
        <v>12</v>
      </c>
      <c r="H61" s="142"/>
      <c r="I61" s="143" t="s">
        <v>105</v>
      </c>
    </row>
    <row r="62" spans="1:9" ht="22.2">
      <c r="A62" s="142">
        <v>331001</v>
      </c>
      <c r="B62" s="142">
        <v>57</v>
      </c>
      <c r="C62" s="143" t="s">
        <v>106</v>
      </c>
      <c r="D62" s="142" t="s">
        <v>16</v>
      </c>
      <c r="E62" s="143" t="s">
        <v>107</v>
      </c>
      <c r="F62" s="143" t="s">
        <v>29</v>
      </c>
      <c r="G62" s="142" t="s">
        <v>12</v>
      </c>
      <c r="H62" s="142"/>
      <c r="I62" s="143" t="s">
        <v>108</v>
      </c>
    </row>
    <row r="63" spans="1:9" ht="22.2">
      <c r="A63" s="140">
        <v>338001</v>
      </c>
      <c r="B63" s="140">
        <v>58</v>
      </c>
      <c r="C63" s="141" t="s">
        <v>109</v>
      </c>
      <c r="D63" s="140"/>
      <c r="E63" s="141" t="s">
        <v>109</v>
      </c>
      <c r="F63" s="141" t="s">
        <v>29</v>
      </c>
      <c r="G63" s="140" t="s">
        <v>12</v>
      </c>
      <c r="H63" s="140"/>
      <c r="I63" s="141"/>
    </row>
    <row r="64" spans="1:9" ht="22.2">
      <c r="A64" s="140">
        <v>273001</v>
      </c>
      <c r="B64" s="140">
        <v>59</v>
      </c>
      <c r="C64" s="141" t="s">
        <v>110</v>
      </c>
      <c r="D64" s="140"/>
      <c r="E64" s="141" t="s">
        <v>110</v>
      </c>
      <c r="F64" s="141" t="s">
        <v>20</v>
      </c>
      <c r="G64" s="140" t="s">
        <v>12</v>
      </c>
      <c r="H64" s="140"/>
      <c r="I64" s="141"/>
    </row>
    <row r="65" spans="1:9" ht="22.2">
      <c r="A65" s="142"/>
      <c r="B65" s="142"/>
      <c r="C65" s="143" t="s">
        <v>111</v>
      </c>
      <c r="D65" s="142"/>
      <c r="E65" s="143" t="s">
        <v>58</v>
      </c>
      <c r="F65" s="143" t="s">
        <v>59</v>
      </c>
      <c r="G65" s="142"/>
      <c r="H65" s="142"/>
      <c r="I65" s="143" t="s">
        <v>112</v>
      </c>
    </row>
    <row r="66" spans="1:9" ht="22.2">
      <c r="A66" s="140">
        <v>265001</v>
      </c>
      <c r="B66" s="140">
        <v>60</v>
      </c>
      <c r="C66" s="141" t="s">
        <v>113</v>
      </c>
      <c r="D66" s="140"/>
      <c r="E66" s="141" t="s">
        <v>113</v>
      </c>
      <c r="F66" s="141" t="s">
        <v>20</v>
      </c>
      <c r="G66" s="140" t="s">
        <v>12</v>
      </c>
      <c r="H66" s="140"/>
      <c r="I66" s="141"/>
    </row>
    <row r="67" spans="1:9" ht="22.2">
      <c r="A67" s="140">
        <v>127001</v>
      </c>
      <c r="B67" s="140">
        <v>61</v>
      </c>
      <c r="C67" s="141" t="s">
        <v>114</v>
      </c>
      <c r="D67" s="140"/>
      <c r="E67" s="141" t="s">
        <v>114</v>
      </c>
      <c r="F67" s="141" t="s">
        <v>11</v>
      </c>
      <c r="G67" s="140" t="s">
        <v>12</v>
      </c>
      <c r="H67" s="140"/>
      <c r="I67" s="141"/>
    </row>
    <row r="68" spans="1:9" ht="22.2">
      <c r="A68" s="140">
        <v>128001</v>
      </c>
      <c r="B68" s="140">
        <v>62</v>
      </c>
      <c r="C68" s="141" t="s">
        <v>115</v>
      </c>
      <c r="D68" s="140"/>
      <c r="E68" s="141" t="s">
        <v>115</v>
      </c>
      <c r="F68" s="141" t="s">
        <v>11</v>
      </c>
      <c r="G68" s="140" t="s">
        <v>12</v>
      </c>
      <c r="H68" s="140"/>
      <c r="I68" s="141"/>
    </row>
    <row r="69" spans="1:9" ht="22.2">
      <c r="A69" s="140">
        <v>129001</v>
      </c>
      <c r="B69" s="140">
        <v>63</v>
      </c>
      <c r="C69" s="141" t="s">
        <v>116</v>
      </c>
      <c r="D69" s="140"/>
      <c r="E69" s="141" t="s">
        <v>116</v>
      </c>
      <c r="F69" s="141" t="s">
        <v>11</v>
      </c>
      <c r="G69" s="140" t="s">
        <v>12</v>
      </c>
      <c r="H69" s="140"/>
      <c r="I69" s="141"/>
    </row>
    <row r="70" spans="1:9" ht="22.2">
      <c r="A70" s="140">
        <v>132001</v>
      </c>
      <c r="B70" s="140">
        <v>64</v>
      </c>
      <c r="C70" s="141" t="s">
        <v>117</v>
      </c>
      <c r="D70" s="140"/>
      <c r="E70" s="141" t="s">
        <v>117</v>
      </c>
      <c r="F70" s="141" t="s">
        <v>11</v>
      </c>
      <c r="G70" s="140" t="s">
        <v>12</v>
      </c>
      <c r="H70" s="140"/>
      <c r="I70" s="141"/>
    </row>
    <row r="71" spans="1:9" ht="22.2">
      <c r="A71" s="140">
        <v>301001</v>
      </c>
      <c r="B71" s="140">
        <v>65</v>
      </c>
      <c r="C71" s="141" t="s">
        <v>118</v>
      </c>
      <c r="D71" s="140"/>
      <c r="E71" s="141" t="s">
        <v>118</v>
      </c>
      <c r="F71" s="141" t="s">
        <v>44</v>
      </c>
      <c r="G71" s="140" t="s">
        <v>12</v>
      </c>
      <c r="H71" s="140"/>
      <c r="I71" s="141"/>
    </row>
    <row r="72" spans="1:9" ht="22.2">
      <c r="A72" s="140">
        <v>269001</v>
      </c>
      <c r="B72" s="140">
        <v>66</v>
      </c>
      <c r="C72" s="141" t="s">
        <v>119</v>
      </c>
      <c r="D72" s="140"/>
      <c r="E72" s="141" t="s">
        <v>119</v>
      </c>
      <c r="F72" s="141" t="s">
        <v>20</v>
      </c>
      <c r="G72" s="140" t="s">
        <v>12</v>
      </c>
      <c r="H72" s="140"/>
      <c r="I72" s="141"/>
    </row>
    <row r="73" spans="1:9" ht="22.2">
      <c r="A73" s="140">
        <v>164001</v>
      </c>
      <c r="B73" s="140">
        <v>67</v>
      </c>
      <c r="C73" s="141" t="s">
        <v>120</v>
      </c>
      <c r="D73" s="140"/>
      <c r="E73" s="141" t="s">
        <v>120</v>
      </c>
      <c r="F73" s="141" t="s">
        <v>11</v>
      </c>
      <c r="G73" s="140" t="s">
        <v>12</v>
      </c>
      <c r="H73" s="140"/>
      <c r="I73" s="141"/>
    </row>
    <row r="74" spans="1:9" ht="22.2">
      <c r="A74" s="140">
        <v>165001</v>
      </c>
      <c r="B74" s="140">
        <v>68</v>
      </c>
      <c r="C74" s="141" t="s">
        <v>121</v>
      </c>
      <c r="D74" s="140"/>
      <c r="E74" s="141" t="s">
        <v>121</v>
      </c>
      <c r="F74" s="141" t="s">
        <v>11</v>
      </c>
      <c r="G74" s="140" t="s">
        <v>12</v>
      </c>
      <c r="H74" s="140"/>
      <c r="I74" s="141"/>
    </row>
    <row r="75" spans="1:9" ht="22.2">
      <c r="A75" s="140">
        <v>166001</v>
      </c>
      <c r="B75" s="140">
        <v>69</v>
      </c>
      <c r="C75" s="141" t="s">
        <v>122</v>
      </c>
      <c r="D75" s="140"/>
      <c r="E75" s="141" t="s">
        <v>122</v>
      </c>
      <c r="F75" s="141" t="s">
        <v>11</v>
      </c>
      <c r="G75" s="140" t="s">
        <v>12</v>
      </c>
      <c r="H75" s="140"/>
      <c r="I75" s="141"/>
    </row>
    <row r="76" spans="1:9" ht="22.2">
      <c r="A76" s="140">
        <v>167001</v>
      </c>
      <c r="B76" s="140">
        <v>70</v>
      </c>
      <c r="C76" s="141" t="s">
        <v>123</v>
      </c>
      <c r="D76" s="140"/>
      <c r="E76" s="141" t="s">
        <v>123</v>
      </c>
      <c r="F76" s="141" t="s">
        <v>11</v>
      </c>
      <c r="G76" s="140" t="s">
        <v>12</v>
      </c>
      <c r="H76" s="140"/>
      <c r="I76" s="141"/>
    </row>
    <row r="77" spans="1:9" ht="22.2">
      <c r="A77" s="140">
        <v>168001</v>
      </c>
      <c r="B77" s="140">
        <v>71</v>
      </c>
      <c r="C77" s="141" t="s">
        <v>124</v>
      </c>
      <c r="D77" s="140"/>
      <c r="E77" s="141" t="s">
        <v>124</v>
      </c>
      <c r="F77" s="141" t="s">
        <v>11</v>
      </c>
      <c r="G77" s="140" t="s">
        <v>12</v>
      </c>
      <c r="H77" s="140"/>
      <c r="I77" s="141"/>
    </row>
    <row r="78" spans="1:9" ht="22.2">
      <c r="A78" s="140">
        <v>187001</v>
      </c>
      <c r="B78" s="140">
        <v>72</v>
      </c>
      <c r="C78" s="141" t="s">
        <v>125</v>
      </c>
      <c r="D78" s="140"/>
      <c r="E78" s="141" t="s">
        <v>125</v>
      </c>
      <c r="F78" s="141" t="s">
        <v>11</v>
      </c>
      <c r="G78" s="140" t="s">
        <v>12</v>
      </c>
      <c r="H78" s="140"/>
      <c r="I78" s="141"/>
    </row>
    <row r="79" spans="1:9" ht="22.2">
      <c r="A79" s="140">
        <v>192001</v>
      </c>
      <c r="B79" s="140">
        <v>73</v>
      </c>
      <c r="C79" s="141" t="s">
        <v>126</v>
      </c>
      <c r="D79" s="140"/>
      <c r="E79" s="141" t="s">
        <v>126</v>
      </c>
      <c r="F79" s="141" t="s">
        <v>11</v>
      </c>
      <c r="G79" s="140" t="s">
        <v>12</v>
      </c>
      <c r="H79" s="140"/>
      <c r="I79" s="141"/>
    </row>
    <row r="80" spans="1:9" ht="22.2">
      <c r="A80" s="140">
        <v>159001</v>
      </c>
      <c r="B80" s="140">
        <v>74</v>
      </c>
      <c r="C80" s="141" t="s">
        <v>127</v>
      </c>
      <c r="D80" s="140"/>
      <c r="E80" s="141" t="s">
        <v>127</v>
      </c>
      <c r="F80" s="141" t="s">
        <v>11</v>
      </c>
      <c r="G80" s="140" t="s">
        <v>12</v>
      </c>
      <c r="H80" s="140"/>
      <c r="I80" s="141"/>
    </row>
    <row r="81" spans="1:9" ht="22.2">
      <c r="A81" s="140">
        <v>160001</v>
      </c>
      <c r="B81" s="140">
        <v>75</v>
      </c>
      <c r="C81" s="141" t="s">
        <v>128</v>
      </c>
      <c r="D81" s="140"/>
      <c r="E81" s="141" t="s">
        <v>128</v>
      </c>
      <c r="F81" s="141" t="s">
        <v>11</v>
      </c>
      <c r="G81" s="140" t="s">
        <v>12</v>
      </c>
      <c r="H81" s="140"/>
      <c r="I81" s="141"/>
    </row>
    <row r="82" spans="1:9" ht="22.2">
      <c r="A82" s="140">
        <v>161001</v>
      </c>
      <c r="B82" s="140">
        <v>76</v>
      </c>
      <c r="C82" s="141" t="s">
        <v>129</v>
      </c>
      <c r="D82" s="140"/>
      <c r="E82" s="141" t="s">
        <v>129</v>
      </c>
      <c r="F82" s="141" t="s">
        <v>11</v>
      </c>
      <c r="G82" s="140" t="s">
        <v>12</v>
      </c>
      <c r="H82" s="140"/>
      <c r="I82" s="141"/>
    </row>
    <row r="83" spans="1:9" ht="22.2">
      <c r="A83" s="140">
        <v>162001</v>
      </c>
      <c r="B83" s="140">
        <v>77</v>
      </c>
      <c r="C83" s="141" t="s">
        <v>130</v>
      </c>
      <c r="D83" s="140"/>
      <c r="E83" s="141" t="s">
        <v>130</v>
      </c>
      <c r="F83" s="141" t="s">
        <v>11</v>
      </c>
      <c r="G83" s="140" t="s">
        <v>12</v>
      </c>
      <c r="H83" s="140"/>
      <c r="I83" s="141"/>
    </row>
    <row r="84" spans="1:9" ht="22.2">
      <c r="A84" s="140">
        <v>163001</v>
      </c>
      <c r="B84" s="140">
        <v>78</v>
      </c>
      <c r="C84" s="141" t="s">
        <v>131</v>
      </c>
      <c r="D84" s="140"/>
      <c r="E84" s="141" t="s">
        <v>131</v>
      </c>
      <c r="F84" s="141" t="s">
        <v>11</v>
      </c>
      <c r="G84" s="140" t="s">
        <v>12</v>
      </c>
      <c r="H84" s="140"/>
      <c r="I84" s="141"/>
    </row>
    <row r="85" spans="1:9" ht="22.2">
      <c r="A85" s="140">
        <v>186001</v>
      </c>
      <c r="B85" s="140">
        <v>79</v>
      </c>
      <c r="C85" s="141" t="s">
        <v>132</v>
      </c>
      <c r="D85" s="140"/>
      <c r="E85" s="141" t="s">
        <v>132</v>
      </c>
      <c r="F85" s="141" t="s">
        <v>11</v>
      </c>
      <c r="G85" s="140" t="s">
        <v>12</v>
      </c>
      <c r="H85" s="140"/>
      <c r="I85" s="141"/>
    </row>
    <row r="86" spans="1:9" ht="22.2">
      <c r="A86" s="140">
        <v>191001</v>
      </c>
      <c r="B86" s="140">
        <v>80</v>
      </c>
      <c r="C86" s="141" t="s">
        <v>133</v>
      </c>
      <c r="D86" s="140"/>
      <c r="E86" s="141" t="s">
        <v>133</v>
      </c>
      <c r="F86" s="141" t="s">
        <v>11</v>
      </c>
      <c r="G86" s="140" t="s">
        <v>12</v>
      </c>
      <c r="H86" s="140"/>
      <c r="I86" s="141"/>
    </row>
    <row r="87" spans="1:9" ht="22.2">
      <c r="A87" s="140">
        <v>137001</v>
      </c>
      <c r="B87" s="140">
        <v>81</v>
      </c>
      <c r="C87" s="141" t="s">
        <v>134</v>
      </c>
      <c r="D87" s="140"/>
      <c r="E87" s="141" t="s">
        <v>134</v>
      </c>
      <c r="F87" s="141" t="s">
        <v>11</v>
      </c>
      <c r="G87" s="140" t="s">
        <v>12</v>
      </c>
      <c r="H87" s="140"/>
      <c r="I87" s="141"/>
    </row>
    <row r="88" spans="1:9" ht="22.2">
      <c r="A88" s="140">
        <v>138001</v>
      </c>
      <c r="B88" s="140">
        <v>82</v>
      </c>
      <c r="C88" s="141" t="s">
        <v>135</v>
      </c>
      <c r="D88" s="140"/>
      <c r="E88" s="141" t="s">
        <v>135</v>
      </c>
      <c r="F88" s="141" t="s">
        <v>11</v>
      </c>
      <c r="G88" s="140" t="s">
        <v>12</v>
      </c>
      <c r="H88" s="140"/>
      <c r="I88" s="141"/>
    </row>
    <row r="89" spans="1:9" ht="22.2">
      <c r="A89" s="140">
        <v>139001</v>
      </c>
      <c r="B89" s="140">
        <v>83</v>
      </c>
      <c r="C89" s="141" t="s">
        <v>136</v>
      </c>
      <c r="D89" s="140"/>
      <c r="E89" s="141" t="s">
        <v>136</v>
      </c>
      <c r="F89" s="141" t="s">
        <v>11</v>
      </c>
      <c r="G89" s="140" t="s">
        <v>12</v>
      </c>
      <c r="H89" s="140"/>
      <c r="I89" s="141"/>
    </row>
    <row r="90" spans="1:9" ht="22.2">
      <c r="A90" s="140">
        <v>140001</v>
      </c>
      <c r="B90" s="140">
        <v>84</v>
      </c>
      <c r="C90" s="141" t="s">
        <v>137</v>
      </c>
      <c r="D90" s="140"/>
      <c r="E90" s="141" t="s">
        <v>137</v>
      </c>
      <c r="F90" s="141" t="s">
        <v>11</v>
      </c>
      <c r="G90" s="140" t="s">
        <v>12</v>
      </c>
      <c r="H90" s="140"/>
      <c r="I90" s="141"/>
    </row>
    <row r="91" spans="1:9" ht="22.2">
      <c r="A91" s="140">
        <v>141001</v>
      </c>
      <c r="B91" s="140">
        <v>85</v>
      </c>
      <c r="C91" s="141" t="s">
        <v>138</v>
      </c>
      <c r="D91" s="140"/>
      <c r="E91" s="141" t="s">
        <v>138</v>
      </c>
      <c r="F91" s="141" t="s">
        <v>11</v>
      </c>
      <c r="G91" s="140" t="s">
        <v>12</v>
      </c>
      <c r="H91" s="140"/>
      <c r="I91" s="141"/>
    </row>
    <row r="92" spans="1:9" ht="22.2">
      <c r="A92" s="140">
        <v>142001</v>
      </c>
      <c r="B92" s="140">
        <v>86</v>
      </c>
      <c r="C92" s="141" t="s">
        <v>139</v>
      </c>
      <c r="D92" s="140"/>
      <c r="E92" s="141" t="s">
        <v>139</v>
      </c>
      <c r="F92" s="141" t="s">
        <v>11</v>
      </c>
      <c r="G92" s="140" t="s">
        <v>12</v>
      </c>
      <c r="H92" s="140"/>
      <c r="I92" s="141"/>
    </row>
    <row r="93" spans="1:9" ht="22.2">
      <c r="A93" s="140">
        <v>143001</v>
      </c>
      <c r="B93" s="140">
        <v>87</v>
      </c>
      <c r="C93" s="141" t="s">
        <v>140</v>
      </c>
      <c r="D93" s="140"/>
      <c r="E93" s="141" t="s">
        <v>140</v>
      </c>
      <c r="F93" s="141" t="s">
        <v>11</v>
      </c>
      <c r="G93" s="140" t="s">
        <v>12</v>
      </c>
      <c r="H93" s="140"/>
      <c r="I93" s="141"/>
    </row>
    <row r="94" spans="1:9" ht="22.2">
      <c r="A94" s="140">
        <v>134001</v>
      </c>
      <c r="B94" s="140">
        <v>88</v>
      </c>
      <c r="C94" s="141" t="s">
        <v>141</v>
      </c>
      <c r="D94" s="140"/>
      <c r="E94" s="141" t="s">
        <v>141</v>
      </c>
      <c r="F94" s="141" t="s">
        <v>11</v>
      </c>
      <c r="G94" s="140" t="s">
        <v>12</v>
      </c>
      <c r="H94" s="140"/>
      <c r="I94" s="141"/>
    </row>
    <row r="95" spans="1:9" ht="22.2">
      <c r="A95" s="140">
        <v>133001</v>
      </c>
      <c r="B95" s="140">
        <v>89</v>
      </c>
      <c r="C95" s="141" t="s">
        <v>142</v>
      </c>
      <c r="D95" s="140"/>
      <c r="E95" s="141" t="s">
        <v>142</v>
      </c>
      <c r="F95" s="141" t="s">
        <v>11</v>
      </c>
      <c r="G95" s="140" t="s">
        <v>12</v>
      </c>
      <c r="H95" s="140"/>
      <c r="I95" s="141"/>
    </row>
    <row r="96" spans="1:9" ht="22.2">
      <c r="A96" s="140">
        <v>135001</v>
      </c>
      <c r="B96" s="140">
        <v>90</v>
      </c>
      <c r="C96" s="141" t="s">
        <v>143</v>
      </c>
      <c r="D96" s="140"/>
      <c r="E96" s="141" t="s">
        <v>143</v>
      </c>
      <c r="F96" s="141" t="s">
        <v>11</v>
      </c>
      <c r="G96" s="140" t="s">
        <v>12</v>
      </c>
      <c r="H96" s="140"/>
      <c r="I96" s="141"/>
    </row>
    <row r="97" spans="1:9" ht="22.2">
      <c r="A97" s="140">
        <v>175001</v>
      </c>
      <c r="B97" s="140">
        <v>91</v>
      </c>
      <c r="C97" s="141" t="s">
        <v>144</v>
      </c>
      <c r="D97" s="140"/>
      <c r="E97" s="141" t="s">
        <v>144</v>
      </c>
      <c r="F97" s="141" t="s">
        <v>11</v>
      </c>
      <c r="G97" s="140" t="s">
        <v>12</v>
      </c>
      <c r="H97" s="140"/>
      <c r="I97" s="141"/>
    </row>
    <row r="98" spans="1:9" ht="22.2">
      <c r="A98" s="140">
        <v>255001</v>
      </c>
      <c r="B98" s="140">
        <v>92</v>
      </c>
      <c r="C98" s="141" t="s">
        <v>145</v>
      </c>
      <c r="D98" s="140"/>
      <c r="E98" s="141" t="s">
        <v>145</v>
      </c>
      <c r="F98" s="141" t="s">
        <v>20</v>
      </c>
      <c r="G98" s="140" t="s">
        <v>12</v>
      </c>
      <c r="H98" s="140"/>
      <c r="I98" s="141"/>
    </row>
    <row r="99" spans="1:9" ht="22.2">
      <c r="A99" s="140">
        <v>267001</v>
      </c>
      <c r="B99" s="140">
        <v>93</v>
      </c>
      <c r="C99" s="141" t="s">
        <v>146</v>
      </c>
      <c r="D99" s="140"/>
      <c r="E99" s="141" t="s">
        <v>146</v>
      </c>
      <c r="F99" s="141" t="s">
        <v>20</v>
      </c>
      <c r="G99" s="140" t="s">
        <v>12</v>
      </c>
      <c r="H99" s="140"/>
      <c r="I99" s="141"/>
    </row>
    <row r="100" spans="1:9" ht="22.2">
      <c r="A100" s="140">
        <v>144001</v>
      </c>
      <c r="B100" s="140">
        <v>94</v>
      </c>
      <c r="C100" s="141" t="s">
        <v>147</v>
      </c>
      <c r="D100" s="140"/>
      <c r="E100" s="141" t="s">
        <v>147</v>
      </c>
      <c r="F100" s="141" t="s">
        <v>11</v>
      </c>
      <c r="G100" s="140" t="s">
        <v>12</v>
      </c>
      <c r="H100" s="140"/>
      <c r="I100" s="141"/>
    </row>
    <row r="101" spans="1:9" ht="22.2">
      <c r="A101" s="140">
        <v>259001</v>
      </c>
      <c r="B101" s="140">
        <v>95</v>
      </c>
      <c r="C101" s="141" t="s">
        <v>148</v>
      </c>
      <c r="D101" s="140"/>
      <c r="E101" s="141" t="s">
        <v>148</v>
      </c>
      <c r="F101" s="141" t="s">
        <v>20</v>
      </c>
      <c r="G101" s="140" t="s">
        <v>12</v>
      </c>
      <c r="H101" s="140"/>
      <c r="I101" s="141"/>
    </row>
    <row r="102" spans="1:9" ht="22.2">
      <c r="A102" s="140">
        <v>260001</v>
      </c>
      <c r="B102" s="140">
        <v>96</v>
      </c>
      <c r="C102" s="141" t="s">
        <v>149</v>
      </c>
      <c r="D102" s="140"/>
      <c r="E102" s="141" t="s">
        <v>149</v>
      </c>
      <c r="F102" s="141" t="s">
        <v>20</v>
      </c>
      <c r="G102" s="140" t="s">
        <v>12</v>
      </c>
      <c r="H102" s="140"/>
      <c r="I102" s="141"/>
    </row>
    <row r="103" spans="1:9" ht="22.2">
      <c r="A103" s="140">
        <v>185001</v>
      </c>
      <c r="B103" s="140">
        <v>97</v>
      </c>
      <c r="C103" s="141" t="s">
        <v>150</v>
      </c>
      <c r="D103" s="140"/>
      <c r="E103" s="141" t="s">
        <v>150</v>
      </c>
      <c r="F103" s="141" t="s">
        <v>11</v>
      </c>
      <c r="G103" s="140" t="s">
        <v>12</v>
      </c>
      <c r="H103" s="140"/>
      <c r="I103" s="141"/>
    </row>
    <row r="104" spans="1:9" ht="22.2">
      <c r="A104" s="140">
        <v>333001</v>
      </c>
      <c r="B104" s="140">
        <v>98</v>
      </c>
      <c r="C104" s="141" t="s">
        <v>151</v>
      </c>
      <c r="D104" s="140"/>
      <c r="E104" s="141" t="s">
        <v>151</v>
      </c>
      <c r="F104" s="141" t="s">
        <v>29</v>
      </c>
      <c r="G104" s="140" t="s">
        <v>12</v>
      </c>
      <c r="H104" s="140"/>
      <c r="I104" s="141"/>
    </row>
    <row r="105" spans="1:9" ht="22.2">
      <c r="A105" s="140">
        <v>122001</v>
      </c>
      <c r="B105" s="140">
        <v>99</v>
      </c>
      <c r="C105" s="141" t="s">
        <v>152</v>
      </c>
      <c r="D105" s="140"/>
      <c r="E105" s="141" t="s">
        <v>152</v>
      </c>
      <c r="F105" s="141" t="s">
        <v>34</v>
      </c>
      <c r="G105" s="140" t="s">
        <v>12</v>
      </c>
      <c r="H105" s="140"/>
      <c r="I105" s="141"/>
    </row>
    <row r="106" spans="1:9" ht="22.2">
      <c r="A106" s="140">
        <v>136001</v>
      </c>
      <c r="B106" s="140">
        <v>100</v>
      </c>
      <c r="C106" s="141" t="s">
        <v>153</v>
      </c>
      <c r="D106" s="140"/>
      <c r="E106" s="141" t="s">
        <v>153</v>
      </c>
      <c r="F106" s="141" t="s">
        <v>29</v>
      </c>
      <c r="G106" s="140" t="s">
        <v>12</v>
      </c>
      <c r="H106" s="140"/>
      <c r="I106" s="141"/>
    </row>
    <row r="107" spans="1:9" ht="22.2">
      <c r="A107" s="140">
        <v>251001</v>
      </c>
      <c r="B107" s="140">
        <v>101</v>
      </c>
      <c r="C107" s="141" t="s">
        <v>154</v>
      </c>
      <c r="D107" s="140"/>
      <c r="E107" s="141" t="s">
        <v>154</v>
      </c>
      <c r="F107" s="141" t="s">
        <v>20</v>
      </c>
      <c r="G107" s="140" t="s">
        <v>12</v>
      </c>
      <c r="H107" s="140"/>
      <c r="I107" s="141"/>
    </row>
    <row r="108" spans="1:9" ht="22.2">
      <c r="A108" s="140">
        <v>174001</v>
      </c>
      <c r="B108" s="140">
        <v>102</v>
      </c>
      <c r="C108" s="141" t="s">
        <v>155</v>
      </c>
      <c r="D108" s="140"/>
      <c r="E108" s="141" t="s">
        <v>155</v>
      </c>
      <c r="F108" s="141" t="s">
        <v>11</v>
      </c>
      <c r="G108" s="140" t="s">
        <v>12</v>
      </c>
      <c r="H108" s="140"/>
      <c r="I108" s="141"/>
    </row>
    <row r="109" spans="1:9" ht="22.2">
      <c r="A109" s="140">
        <v>268001</v>
      </c>
      <c r="B109" s="140">
        <v>103</v>
      </c>
      <c r="C109" s="141" t="s">
        <v>156</v>
      </c>
      <c r="D109" s="140"/>
      <c r="E109" s="141" t="s">
        <v>156</v>
      </c>
      <c r="F109" s="141" t="s">
        <v>20</v>
      </c>
      <c r="G109" s="140" t="s">
        <v>12</v>
      </c>
      <c r="H109" s="140"/>
      <c r="I109" s="141"/>
    </row>
    <row r="110" spans="1:9" ht="22.2">
      <c r="A110" s="140">
        <v>258001</v>
      </c>
      <c r="B110" s="140">
        <v>104</v>
      </c>
      <c r="C110" s="141" t="s">
        <v>157</v>
      </c>
      <c r="D110" s="140"/>
      <c r="E110" s="141" t="s">
        <v>157</v>
      </c>
      <c r="F110" s="141" t="s">
        <v>20</v>
      </c>
      <c r="G110" s="140" t="s">
        <v>12</v>
      </c>
      <c r="H110" s="140"/>
      <c r="I110" s="141"/>
    </row>
    <row r="111" spans="1:9" ht="22.2">
      <c r="A111" s="140">
        <v>252002</v>
      </c>
      <c r="B111" s="140">
        <v>105</v>
      </c>
      <c r="C111" s="141" t="s">
        <v>158</v>
      </c>
      <c r="D111" s="140"/>
      <c r="E111" s="141" t="s">
        <v>158</v>
      </c>
      <c r="F111" s="141" t="s">
        <v>11</v>
      </c>
      <c r="G111" s="140" t="s">
        <v>12</v>
      </c>
      <c r="H111" s="140"/>
      <c r="I111" s="141"/>
    </row>
    <row r="112" spans="1:9" ht="22.2">
      <c r="A112" s="140">
        <v>256001</v>
      </c>
      <c r="B112" s="140">
        <v>106</v>
      </c>
      <c r="C112" s="141" t="s">
        <v>159</v>
      </c>
      <c r="D112" s="140"/>
      <c r="E112" s="141" t="s">
        <v>159</v>
      </c>
      <c r="F112" s="141" t="s">
        <v>20</v>
      </c>
      <c r="G112" s="140" t="s">
        <v>12</v>
      </c>
      <c r="H112" s="140"/>
      <c r="I112" s="141"/>
    </row>
    <row r="113" spans="1:9" ht="22.2">
      <c r="A113" s="140">
        <v>272001</v>
      </c>
      <c r="B113" s="140">
        <v>107</v>
      </c>
      <c r="C113" s="141" t="s">
        <v>160</v>
      </c>
      <c r="D113" s="140"/>
      <c r="E113" s="141" t="s">
        <v>160</v>
      </c>
      <c r="F113" s="141" t="s">
        <v>20</v>
      </c>
      <c r="G113" s="140" t="s">
        <v>12</v>
      </c>
      <c r="H113" s="140"/>
      <c r="I113" s="141"/>
    </row>
    <row r="114" spans="1:9" ht="22.2">
      <c r="A114" s="140">
        <v>311001</v>
      </c>
      <c r="B114" s="140">
        <v>108</v>
      </c>
      <c r="C114" s="141" t="s">
        <v>161</v>
      </c>
      <c r="D114" s="140"/>
      <c r="E114" s="141" t="s">
        <v>161</v>
      </c>
      <c r="F114" s="141" t="s">
        <v>44</v>
      </c>
      <c r="G114" s="140" t="s">
        <v>12</v>
      </c>
      <c r="H114" s="140"/>
      <c r="I114" s="141"/>
    </row>
    <row r="115" spans="1:9" ht="22.2">
      <c r="A115" s="140">
        <v>312001</v>
      </c>
      <c r="B115" s="140">
        <v>109</v>
      </c>
      <c r="C115" s="141" t="s">
        <v>162</v>
      </c>
      <c r="D115" s="140"/>
      <c r="E115" s="141" t="s">
        <v>162</v>
      </c>
      <c r="F115" s="141" t="s">
        <v>44</v>
      </c>
      <c r="G115" s="140" t="s">
        <v>12</v>
      </c>
      <c r="H115" s="140"/>
      <c r="I115" s="141"/>
    </row>
    <row r="116" spans="1:9" ht="22.2">
      <c r="A116" s="140">
        <v>314001</v>
      </c>
      <c r="B116" s="140">
        <v>110</v>
      </c>
      <c r="C116" s="141" t="s">
        <v>163</v>
      </c>
      <c r="D116" s="140"/>
      <c r="E116" s="141" t="s">
        <v>163</v>
      </c>
      <c r="F116" s="141" t="s">
        <v>44</v>
      </c>
      <c r="G116" s="140" t="s">
        <v>12</v>
      </c>
      <c r="H116" s="140"/>
      <c r="I116" s="141"/>
    </row>
    <row r="117" spans="1:9" ht="22.2">
      <c r="A117" s="140">
        <v>371001</v>
      </c>
      <c r="B117" s="140">
        <v>111</v>
      </c>
      <c r="C117" s="141" t="s">
        <v>164</v>
      </c>
      <c r="D117" s="140"/>
      <c r="E117" s="141" t="s">
        <v>164</v>
      </c>
      <c r="F117" s="141" t="s">
        <v>34</v>
      </c>
      <c r="G117" s="140" t="s">
        <v>12</v>
      </c>
      <c r="H117" s="140"/>
      <c r="I117" s="141"/>
    </row>
    <row r="118" spans="1:9" ht="22.2">
      <c r="A118" s="140">
        <v>372001</v>
      </c>
      <c r="B118" s="140">
        <v>112</v>
      </c>
      <c r="C118" s="141" t="s">
        <v>165</v>
      </c>
      <c r="D118" s="140"/>
      <c r="E118" s="141" t="s">
        <v>165</v>
      </c>
      <c r="F118" s="141" t="s">
        <v>34</v>
      </c>
      <c r="G118" s="140" t="s">
        <v>12</v>
      </c>
      <c r="H118" s="140"/>
      <c r="I118" s="141"/>
    </row>
    <row r="119" spans="1:9" ht="22.2">
      <c r="A119" s="140">
        <v>415001</v>
      </c>
      <c r="B119" s="140">
        <v>113</v>
      </c>
      <c r="C119" s="141" t="s">
        <v>166</v>
      </c>
      <c r="D119" s="140"/>
      <c r="E119" s="141" t="s">
        <v>166</v>
      </c>
      <c r="F119" s="141" t="s">
        <v>31</v>
      </c>
      <c r="G119" s="140" t="s">
        <v>12</v>
      </c>
      <c r="H119" s="140"/>
      <c r="I119" s="141"/>
    </row>
    <row r="120" spans="1:9" ht="22.2">
      <c r="A120" s="140">
        <v>426001</v>
      </c>
      <c r="B120" s="140">
        <v>114</v>
      </c>
      <c r="C120" s="141" t="s">
        <v>167</v>
      </c>
      <c r="D120" s="140"/>
      <c r="E120" s="141" t="s">
        <v>167</v>
      </c>
      <c r="F120" s="141" t="s">
        <v>31</v>
      </c>
      <c r="G120" s="140" t="s">
        <v>12</v>
      </c>
      <c r="H120" s="140"/>
      <c r="I120" s="141"/>
    </row>
    <row r="121" spans="1:9" ht="22.2">
      <c r="A121" s="140">
        <v>412001</v>
      </c>
      <c r="B121" s="140">
        <v>115</v>
      </c>
      <c r="C121" s="141" t="s">
        <v>168</v>
      </c>
      <c r="D121" s="140"/>
      <c r="E121" s="141" t="s">
        <v>168</v>
      </c>
      <c r="F121" s="141" t="s">
        <v>31</v>
      </c>
      <c r="G121" s="140" t="s">
        <v>12</v>
      </c>
      <c r="H121" s="140"/>
      <c r="I121" s="141"/>
    </row>
    <row r="122" spans="1:9" ht="22.2">
      <c r="A122" s="140">
        <v>336001</v>
      </c>
      <c r="B122" s="140">
        <v>116</v>
      </c>
      <c r="C122" s="141" t="s">
        <v>169</v>
      </c>
      <c r="D122" s="140"/>
      <c r="E122" s="141" t="s">
        <v>169</v>
      </c>
      <c r="F122" s="141" t="s">
        <v>29</v>
      </c>
      <c r="G122" s="140" t="s">
        <v>12</v>
      </c>
      <c r="H122" s="140"/>
      <c r="I122" s="141"/>
    </row>
    <row r="123" spans="1:9" ht="22.2">
      <c r="A123" s="140">
        <v>474001</v>
      </c>
      <c r="B123" s="140">
        <v>117</v>
      </c>
      <c r="C123" s="141" t="s">
        <v>170</v>
      </c>
      <c r="D123" s="140"/>
      <c r="E123" s="141" t="s">
        <v>170</v>
      </c>
      <c r="F123" s="141" t="s">
        <v>34</v>
      </c>
      <c r="G123" s="140" t="s">
        <v>12</v>
      </c>
      <c r="H123" s="140"/>
      <c r="I123" s="141"/>
    </row>
    <row r="124" spans="1:9" ht="22.2">
      <c r="A124" s="140">
        <v>478001</v>
      </c>
      <c r="B124" s="140">
        <v>118</v>
      </c>
      <c r="C124" s="141" t="s">
        <v>171</v>
      </c>
      <c r="D124" s="140"/>
      <c r="E124" s="141" t="s">
        <v>171</v>
      </c>
      <c r="F124" s="141" t="s">
        <v>34</v>
      </c>
      <c r="G124" s="140" t="s">
        <v>12</v>
      </c>
      <c r="H124" s="140"/>
      <c r="I124" s="141"/>
    </row>
    <row r="125" spans="1:9" ht="22.2">
      <c r="A125" s="140">
        <v>370001</v>
      </c>
      <c r="B125" s="140">
        <v>119</v>
      </c>
      <c r="C125" s="141" t="s">
        <v>172</v>
      </c>
      <c r="D125" s="140"/>
      <c r="E125" s="141" t="s">
        <v>172</v>
      </c>
      <c r="F125" s="141" t="s">
        <v>34</v>
      </c>
      <c r="G125" s="140" t="s">
        <v>12</v>
      </c>
      <c r="H125" s="140"/>
      <c r="I125" s="141"/>
    </row>
    <row r="126" spans="1:9" ht="22.2">
      <c r="A126" s="140">
        <v>270004</v>
      </c>
      <c r="B126" s="140">
        <v>120</v>
      </c>
      <c r="C126" s="141" t="s">
        <v>173</v>
      </c>
      <c r="D126" s="140"/>
      <c r="E126" s="141" t="s">
        <v>173</v>
      </c>
      <c r="F126" s="141" t="s">
        <v>20</v>
      </c>
      <c r="G126" s="140" t="s">
        <v>12</v>
      </c>
      <c r="H126" s="140"/>
      <c r="I126" s="141"/>
    </row>
    <row r="127" spans="1:9" ht="22.2">
      <c r="A127" s="140">
        <v>250005</v>
      </c>
      <c r="B127" s="140">
        <v>121</v>
      </c>
      <c r="C127" s="141" t="s">
        <v>174</v>
      </c>
      <c r="D127" s="140"/>
      <c r="E127" s="141" t="s">
        <v>174</v>
      </c>
      <c r="F127" s="141" t="s">
        <v>20</v>
      </c>
      <c r="G127" s="140" t="s">
        <v>175</v>
      </c>
      <c r="H127" s="140"/>
      <c r="I127" s="141"/>
    </row>
    <row r="128" spans="1:9" ht="22.2">
      <c r="A128" s="140">
        <v>250006</v>
      </c>
      <c r="B128" s="140">
        <v>122</v>
      </c>
      <c r="C128" s="141" t="s">
        <v>176</v>
      </c>
      <c r="D128" s="140"/>
      <c r="E128" s="141" t="s">
        <v>176</v>
      </c>
      <c r="F128" s="141" t="s">
        <v>20</v>
      </c>
      <c r="G128" s="140" t="s">
        <v>175</v>
      </c>
      <c r="H128" s="140"/>
      <c r="I128" s="141"/>
    </row>
    <row r="129" spans="1:9" ht="22.2">
      <c r="A129" s="140">
        <v>250007</v>
      </c>
      <c r="B129" s="140">
        <v>123</v>
      </c>
      <c r="C129" s="141" t="s">
        <v>177</v>
      </c>
      <c r="D129" s="140"/>
      <c r="E129" s="141" t="s">
        <v>177</v>
      </c>
      <c r="F129" s="141" t="s">
        <v>20</v>
      </c>
      <c r="G129" s="140" t="s">
        <v>175</v>
      </c>
      <c r="H129" s="140"/>
      <c r="I129" s="141"/>
    </row>
    <row r="130" spans="1:9" ht="22.2">
      <c r="A130" s="140">
        <v>250008</v>
      </c>
      <c r="B130" s="140">
        <v>124</v>
      </c>
      <c r="C130" s="141" t="s">
        <v>178</v>
      </c>
      <c r="D130" s="140"/>
      <c r="E130" s="141" t="s">
        <v>178</v>
      </c>
      <c r="F130" s="141" t="s">
        <v>20</v>
      </c>
      <c r="G130" s="140" t="s">
        <v>175</v>
      </c>
      <c r="H130" s="140"/>
      <c r="I130" s="141"/>
    </row>
    <row r="131" spans="1:9" ht="22.2">
      <c r="A131" s="140">
        <v>250009</v>
      </c>
      <c r="B131" s="140">
        <v>125</v>
      </c>
      <c r="C131" s="141" t="s">
        <v>179</v>
      </c>
      <c r="D131" s="140"/>
      <c r="E131" s="141" t="s">
        <v>179</v>
      </c>
      <c r="F131" s="141" t="s">
        <v>20</v>
      </c>
      <c r="G131" s="140" t="s">
        <v>175</v>
      </c>
      <c r="H131" s="140"/>
      <c r="I131" s="141"/>
    </row>
    <row r="132" spans="1:9" ht="22.2">
      <c r="A132" s="140">
        <v>250010</v>
      </c>
      <c r="B132" s="140">
        <v>126</v>
      </c>
      <c r="C132" s="141" t="s">
        <v>180</v>
      </c>
      <c r="D132" s="140"/>
      <c r="E132" s="141" t="s">
        <v>180</v>
      </c>
      <c r="F132" s="141" t="s">
        <v>20</v>
      </c>
      <c r="G132" s="140" t="s">
        <v>175</v>
      </c>
      <c r="H132" s="140"/>
      <c r="I132" s="141"/>
    </row>
    <row r="133" spans="1:9" ht="22.2">
      <c r="A133" s="140">
        <v>250011</v>
      </c>
      <c r="B133" s="140">
        <v>127</v>
      </c>
      <c r="C133" s="141" t="s">
        <v>181</v>
      </c>
      <c r="D133" s="140"/>
      <c r="E133" s="141" t="s">
        <v>181</v>
      </c>
      <c r="F133" s="141" t="s">
        <v>20</v>
      </c>
      <c r="G133" s="140" t="s">
        <v>175</v>
      </c>
      <c r="H133" s="140"/>
      <c r="I133" s="141"/>
    </row>
    <row r="134" spans="1:9" ht="22.2">
      <c r="A134" s="140">
        <v>250012</v>
      </c>
      <c r="B134" s="140">
        <v>128</v>
      </c>
      <c r="C134" s="141" t="s">
        <v>182</v>
      </c>
      <c r="D134" s="140"/>
      <c r="E134" s="141" t="s">
        <v>182</v>
      </c>
      <c r="F134" s="141" t="s">
        <v>20</v>
      </c>
      <c r="G134" s="140" t="s">
        <v>175</v>
      </c>
      <c r="H134" s="140"/>
      <c r="I134" s="141"/>
    </row>
    <row r="135" spans="1:9" ht="22.2">
      <c r="A135" s="140">
        <v>250013</v>
      </c>
      <c r="B135" s="140">
        <v>129</v>
      </c>
      <c r="C135" s="141" t="s">
        <v>183</v>
      </c>
      <c r="D135" s="140"/>
      <c r="E135" s="141" t="s">
        <v>183</v>
      </c>
      <c r="F135" s="141" t="s">
        <v>20</v>
      </c>
      <c r="G135" s="140" t="s">
        <v>175</v>
      </c>
      <c r="H135" s="140"/>
      <c r="I135" s="141"/>
    </row>
    <row r="136" spans="1:9" ht="22.2">
      <c r="A136" s="140">
        <v>250014</v>
      </c>
      <c r="B136" s="140">
        <v>130</v>
      </c>
      <c r="C136" s="141" t="s">
        <v>184</v>
      </c>
      <c r="D136" s="140"/>
      <c r="E136" s="141" t="s">
        <v>184</v>
      </c>
      <c r="F136" s="141" t="s">
        <v>20</v>
      </c>
      <c r="G136" s="140" t="s">
        <v>175</v>
      </c>
      <c r="H136" s="140"/>
      <c r="I136" s="141"/>
    </row>
    <row r="137" spans="1:9" ht="22.2">
      <c r="A137" s="140">
        <v>250015</v>
      </c>
      <c r="B137" s="140">
        <v>131</v>
      </c>
      <c r="C137" s="141" t="s">
        <v>185</v>
      </c>
      <c r="D137" s="140"/>
      <c r="E137" s="141" t="s">
        <v>185</v>
      </c>
      <c r="F137" s="141" t="s">
        <v>20</v>
      </c>
      <c r="G137" s="140" t="s">
        <v>175</v>
      </c>
      <c r="H137" s="140"/>
      <c r="I137" s="141"/>
    </row>
    <row r="138" spans="1:9" ht="22.2">
      <c r="A138" s="140">
        <v>250016</v>
      </c>
      <c r="B138" s="140">
        <v>132</v>
      </c>
      <c r="C138" s="141" t="s">
        <v>186</v>
      </c>
      <c r="D138" s="140"/>
      <c r="E138" s="141" t="s">
        <v>186</v>
      </c>
      <c r="F138" s="141" t="s">
        <v>20</v>
      </c>
      <c r="G138" s="140" t="s">
        <v>175</v>
      </c>
      <c r="H138" s="140"/>
      <c r="I138" s="141"/>
    </row>
    <row r="139" spans="1:9" ht="22.2">
      <c r="A139" s="140">
        <v>250017</v>
      </c>
      <c r="B139" s="140">
        <v>133</v>
      </c>
      <c r="C139" s="141" t="s">
        <v>187</v>
      </c>
      <c r="D139" s="140"/>
      <c r="E139" s="141" t="s">
        <v>187</v>
      </c>
      <c r="F139" s="141" t="s">
        <v>20</v>
      </c>
      <c r="G139" s="140" t="s">
        <v>175</v>
      </c>
      <c r="H139" s="140"/>
      <c r="I139" s="141"/>
    </row>
    <row r="140" spans="1:9" ht="22.2">
      <c r="A140" s="140">
        <v>250018</v>
      </c>
      <c r="B140" s="140">
        <v>134</v>
      </c>
      <c r="C140" s="141" t="s">
        <v>188</v>
      </c>
      <c r="D140" s="140"/>
      <c r="E140" s="141" t="s">
        <v>188</v>
      </c>
      <c r="F140" s="141" t="s">
        <v>20</v>
      </c>
      <c r="G140" s="140" t="s">
        <v>175</v>
      </c>
      <c r="H140" s="140"/>
      <c r="I140" s="141"/>
    </row>
    <row r="141" spans="1:9" ht="22.2">
      <c r="A141" s="140">
        <v>250019</v>
      </c>
      <c r="B141" s="140">
        <v>135</v>
      </c>
      <c r="C141" s="141" t="s">
        <v>189</v>
      </c>
      <c r="D141" s="140"/>
      <c r="E141" s="141" t="s">
        <v>189</v>
      </c>
      <c r="F141" s="141" t="s">
        <v>20</v>
      </c>
      <c r="G141" s="140" t="s">
        <v>175</v>
      </c>
      <c r="H141" s="140"/>
      <c r="I141" s="141"/>
    </row>
    <row r="142" spans="1:9" ht="22.2">
      <c r="A142" s="140">
        <v>250021</v>
      </c>
      <c r="B142" s="140">
        <v>136</v>
      </c>
      <c r="C142" s="141" t="s">
        <v>190</v>
      </c>
      <c r="D142" s="140"/>
      <c r="E142" s="141" t="s">
        <v>190</v>
      </c>
      <c r="F142" s="141" t="s">
        <v>20</v>
      </c>
      <c r="G142" s="140" t="s">
        <v>175</v>
      </c>
      <c r="H142" s="140"/>
      <c r="I142" s="141"/>
    </row>
    <row r="143" spans="1:9" ht="22.2">
      <c r="A143" s="140">
        <v>250048</v>
      </c>
      <c r="B143" s="140">
        <v>137</v>
      </c>
      <c r="C143" s="141" t="s">
        <v>191</v>
      </c>
      <c r="D143" s="140"/>
      <c r="E143" s="141" t="s">
        <v>191</v>
      </c>
      <c r="F143" s="141" t="s">
        <v>20</v>
      </c>
      <c r="G143" s="140" t="s">
        <v>175</v>
      </c>
      <c r="H143" s="140"/>
      <c r="I143" s="141"/>
    </row>
    <row r="144" spans="1:9" ht="22.2">
      <c r="A144" s="140">
        <v>250050</v>
      </c>
      <c r="B144" s="140">
        <v>138</v>
      </c>
      <c r="C144" s="141" t="s">
        <v>192</v>
      </c>
      <c r="D144" s="140"/>
      <c r="E144" s="141" t="s">
        <v>192</v>
      </c>
      <c r="F144" s="141" t="s">
        <v>20</v>
      </c>
      <c r="G144" s="140" t="s">
        <v>175</v>
      </c>
      <c r="H144" s="140"/>
      <c r="I144" s="141"/>
    </row>
    <row r="145" spans="1:9" ht="22.2">
      <c r="A145" s="140">
        <v>250051</v>
      </c>
      <c r="B145" s="140">
        <v>139</v>
      </c>
      <c r="C145" s="141" t="s">
        <v>193</v>
      </c>
      <c r="D145" s="140"/>
      <c r="E145" s="141" t="s">
        <v>193</v>
      </c>
      <c r="F145" s="141" t="s">
        <v>20</v>
      </c>
      <c r="G145" s="140" t="s">
        <v>175</v>
      </c>
      <c r="H145" s="140"/>
      <c r="I145" s="141"/>
    </row>
    <row r="146" spans="1:9" ht="22.2">
      <c r="A146" s="140">
        <v>250053</v>
      </c>
      <c r="B146" s="140">
        <v>140</v>
      </c>
      <c r="C146" s="141" t="s">
        <v>194</v>
      </c>
      <c r="D146" s="140"/>
      <c r="E146" s="141" t="s">
        <v>194</v>
      </c>
      <c r="F146" s="141" t="s">
        <v>20</v>
      </c>
      <c r="G146" s="140" t="s">
        <v>175</v>
      </c>
      <c r="H146" s="140"/>
      <c r="I146" s="141"/>
    </row>
    <row r="147" spans="1:9" ht="22.2">
      <c r="A147" s="140">
        <v>250054</v>
      </c>
      <c r="B147" s="140">
        <v>141</v>
      </c>
      <c r="C147" s="141" t="s">
        <v>195</v>
      </c>
      <c r="D147" s="140"/>
      <c r="E147" s="141" t="s">
        <v>195</v>
      </c>
      <c r="F147" s="141" t="s">
        <v>20</v>
      </c>
      <c r="G147" s="140" t="s">
        <v>175</v>
      </c>
      <c r="H147" s="140"/>
      <c r="I147" s="141"/>
    </row>
    <row r="148" spans="1:9" ht="22.2">
      <c r="A148" s="140">
        <v>250055</v>
      </c>
      <c r="B148" s="140">
        <v>142</v>
      </c>
      <c r="C148" s="141" t="s">
        <v>196</v>
      </c>
      <c r="D148" s="140"/>
      <c r="E148" s="141" t="s">
        <v>196</v>
      </c>
      <c r="F148" s="141" t="s">
        <v>20</v>
      </c>
      <c r="G148" s="140" t="s">
        <v>175</v>
      </c>
      <c r="H148" s="140"/>
      <c r="I148" s="141"/>
    </row>
    <row r="149" spans="1:9" ht="22.2">
      <c r="A149" s="140">
        <v>250057</v>
      </c>
      <c r="B149" s="140">
        <v>143</v>
      </c>
      <c r="C149" s="141" t="s">
        <v>197</v>
      </c>
      <c r="D149" s="140"/>
      <c r="E149" s="141" t="s">
        <v>197</v>
      </c>
      <c r="F149" s="141" t="s">
        <v>20</v>
      </c>
      <c r="G149" s="140" t="s">
        <v>175</v>
      </c>
      <c r="H149" s="140"/>
      <c r="I149" s="141"/>
    </row>
    <row r="150" spans="1:9" ht="22.2">
      <c r="A150" s="140">
        <v>250058</v>
      </c>
      <c r="B150" s="140">
        <v>144</v>
      </c>
      <c r="C150" s="141" t="s">
        <v>198</v>
      </c>
      <c r="D150" s="140"/>
      <c r="E150" s="141" t="s">
        <v>198</v>
      </c>
      <c r="F150" s="141" t="s">
        <v>20</v>
      </c>
      <c r="G150" s="140" t="s">
        <v>175</v>
      </c>
      <c r="H150" s="140"/>
      <c r="I150" s="141"/>
    </row>
    <row r="151" spans="1:9" ht="22.2">
      <c r="A151" s="140">
        <v>361001</v>
      </c>
      <c r="B151" s="140">
        <v>145</v>
      </c>
      <c r="C151" s="141" t="s">
        <v>199</v>
      </c>
      <c r="D151" s="140"/>
      <c r="E151" s="141" t="s">
        <v>199</v>
      </c>
      <c r="F151" s="141" t="s">
        <v>34</v>
      </c>
      <c r="G151" s="140" t="s">
        <v>12</v>
      </c>
      <c r="H151" s="140"/>
      <c r="I151" s="141"/>
    </row>
    <row r="152" spans="1:9" ht="22.2">
      <c r="A152" s="140">
        <v>362001</v>
      </c>
      <c r="B152" s="140">
        <v>146</v>
      </c>
      <c r="C152" s="141" t="s">
        <v>200</v>
      </c>
      <c r="D152" s="140"/>
      <c r="E152" s="141" t="s">
        <v>200</v>
      </c>
      <c r="F152" s="141" t="s">
        <v>34</v>
      </c>
      <c r="G152" s="140" t="s">
        <v>12</v>
      </c>
      <c r="H152" s="140"/>
      <c r="I152" s="141"/>
    </row>
    <row r="153" spans="1:9" ht="22.2">
      <c r="A153" s="140">
        <v>373001</v>
      </c>
      <c r="B153" s="140">
        <v>147</v>
      </c>
      <c r="C153" s="141" t="s">
        <v>201</v>
      </c>
      <c r="D153" s="140"/>
      <c r="E153" s="141" t="s">
        <v>201</v>
      </c>
      <c r="F153" s="141" t="s">
        <v>34</v>
      </c>
      <c r="G153" s="140" t="s">
        <v>12</v>
      </c>
      <c r="H153" s="140"/>
      <c r="I153" s="141"/>
    </row>
    <row r="154" spans="1:9" ht="22.2">
      <c r="A154" s="140">
        <v>470001</v>
      </c>
      <c r="B154" s="140">
        <v>148</v>
      </c>
      <c r="C154" s="141" t="s">
        <v>202</v>
      </c>
      <c r="D154" s="140"/>
      <c r="E154" s="141" t="s">
        <v>202</v>
      </c>
      <c r="F154" s="141" t="s">
        <v>34</v>
      </c>
      <c r="G154" s="140" t="s">
        <v>12</v>
      </c>
      <c r="H154" s="140"/>
      <c r="I154" s="141"/>
    </row>
    <row r="155" spans="1:9" ht="22.2">
      <c r="A155" s="140">
        <v>471001</v>
      </c>
      <c r="B155" s="140">
        <v>149</v>
      </c>
      <c r="C155" s="141" t="s">
        <v>203</v>
      </c>
      <c r="D155" s="140"/>
      <c r="E155" s="141" t="s">
        <v>203</v>
      </c>
      <c r="F155" s="141" t="s">
        <v>34</v>
      </c>
      <c r="G155" s="140" t="s">
        <v>12</v>
      </c>
      <c r="H155" s="140"/>
      <c r="I155" s="141"/>
    </row>
    <row r="156" spans="1:9" ht="22.2">
      <c r="A156" s="140">
        <v>363001</v>
      </c>
      <c r="B156" s="140">
        <v>150</v>
      </c>
      <c r="C156" s="141" t="s">
        <v>204</v>
      </c>
      <c r="D156" s="140"/>
      <c r="E156" s="141" t="s">
        <v>204</v>
      </c>
      <c r="F156" s="141" t="s">
        <v>34</v>
      </c>
      <c r="G156" s="140" t="s">
        <v>12</v>
      </c>
      <c r="H156" s="140"/>
      <c r="I156" s="141"/>
    </row>
    <row r="157" spans="1:9" ht="22.2">
      <c r="A157" s="140">
        <v>450001</v>
      </c>
      <c r="B157" s="140">
        <v>151</v>
      </c>
      <c r="C157" s="141" t="s">
        <v>205</v>
      </c>
      <c r="D157" s="140"/>
      <c r="E157" s="141" t="s">
        <v>205</v>
      </c>
      <c r="F157" s="141" t="s">
        <v>20</v>
      </c>
      <c r="G157" s="140" t="s">
        <v>12</v>
      </c>
      <c r="H157" s="140"/>
      <c r="I157" s="141"/>
    </row>
    <row r="158" spans="1:9" ht="22.2">
      <c r="A158" s="140">
        <v>454001</v>
      </c>
      <c r="B158" s="140">
        <v>152</v>
      </c>
      <c r="C158" s="141" t="s">
        <v>206</v>
      </c>
      <c r="D158" s="140"/>
      <c r="E158" s="141" t="s">
        <v>206</v>
      </c>
      <c r="F158" s="141" t="s">
        <v>34</v>
      </c>
      <c r="G158" s="140" t="s">
        <v>12</v>
      </c>
      <c r="H158" s="140"/>
      <c r="I158" s="141"/>
    </row>
    <row r="159" spans="1:9" ht="22.2">
      <c r="A159" s="140">
        <v>455001</v>
      </c>
      <c r="B159" s="140">
        <v>153</v>
      </c>
      <c r="C159" s="141" t="s">
        <v>207</v>
      </c>
      <c r="D159" s="140"/>
      <c r="E159" s="141" t="s">
        <v>207</v>
      </c>
      <c r="F159" s="141" t="s">
        <v>34</v>
      </c>
      <c r="G159" s="140" t="s">
        <v>12</v>
      </c>
      <c r="H159" s="140"/>
      <c r="I159" s="141"/>
    </row>
    <row r="160" spans="1:9" ht="22.2">
      <c r="A160" s="140">
        <v>457001</v>
      </c>
      <c r="B160" s="140">
        <v>154</v>
      </c>
      <c r="C160" s="141" t="s">
        <v>208</v>
      </c>
      <c r="D160" s="140"/>
      <c r="E160" s="141" t="s">
        <v>208</v>
      </c>
      <c r="F160" s="141" t="s">
        <v>34</v>
      </c>
      <c r="G160" s="140" t="s">
        <v>12</v>
      </c>
      <c r="H160" s="140"/>
      <c r="I160" s="141"/>
    </row>
    <row r="161" spans="1:9" ht="22.2">
      <c r="A161" s="140">
        <v>459001</v>
      </c>
      <c r="B161" s="140">
        <v>155</v>
      </c>
      <c r="C161" s="141" t="s">
        <v>209</v>
      </c>
      <c r="D161" s="140"/>
      <c r="E161" s="141" t="s">
        <v>209</v>
      </c>
      <c r="F161" s="141" t="s">
        <v>34</v>
      </c>
      <c r="G161" s="140" t="s">
        <v>12</v>
      </c>
      <c r="H161" s="140"/>
      <c r="I161" s="141"/>
    </row>
    <row r="162" spans="1:9" ht="22.2">
      <c r="A162" s="140">
        <v>461001</v>
      </c>
      <c r="B162" s="140">
        <v>156</v>
      </c>
      <c r="C162" s="141" t="s">
        <v>210</v>
      </c>
      <c r="D162" s="140"/>
      <c r="E162" s="141" t="s">
        <v>210</v>
      </c>
      <c r="F162" s="141" t="s">
        <v>34</v>
      </c>
      <c r="G162" s="140" t="s">
        <v>12</v>
      </c>
      <c r="H162" s="140"/>
      <c r="I162" s="141"/>
    </row>
    <row r="163" spans="1:9" ht="22.2">
      <c r="A163" s="140">
        <v>463001</v>
      </c>
      <c r="B163" s="140">
        <v>157</v>
      </c>
      <c r="C163" s="141" t="s">
        <v>211</v>
      </c>
      <c r="D163" s="140"/>
      <c r="E163" s="141" t="s">
        <v>211</v>
      </c>
      <c r="F163" s="141" t="s">
        <v>34</v>
      </c>
      <c r="G163" s="140" t="s">
        <v>12</v>
      </c>
      <c r="H163" s="140"/>
      <c r="I163" s="141"/>
    </row>
    <row r="164" spans="1:9" ht="22.2">
      <c r="A164" s="140">
        <v>465001</v>
      </c>
      <c r="B164" s="140">
        <v>158</v>
      </c>
      <c r="C164" s="141" t="s">
        <v>212</v>
      </c>
      <c r="D164" s="140"/>
      <c r="E164" s="141" t="s">
        <v>212</v>
      </c>
      <c r="F164" s="141" t="s">
        <v>34</v>
      </c>
      <c r="G164" s="140" t="s">
        <v>12</v>
      </c>
      <c r="H164" s="140"/>
      <c r="I164" s="141"/>
    </row>
    <row r="165" spans="1:9" ht="22.2">
      <c r="A165" s="140">
        <v>466001</v>
      </c>
      <c r="B165" s="140">
        <v>159</v>
      </c>
      <c r="C165" s="141" t="s">
        <v>213</v>
      </c>
      <c r="D165" s="140"/>
      <c r="E165" s="141" t="s">
        <v>213</v>
      </c>
      <c r="F165" s="141" t="s">
        <v>34</v>
      </c>
      <c r="G165" s="140" t="s">
        <v>12</v>
      </c>
      <c r="H165" s="140"/>
      <c r="I165" s="141"/>
    </row>
    <row r="166" spans="1:9" ht="22.2">
      <c r="A166" s="140">
        <v>467001</v>
      </c>
      <c r="B166" s="140">
        <v>160</v>
      </c>
      <c r="C166" s="141" t="s">
        <v>214</v>
      </c>
      <c r="D166" s="140"/>
      <c r="E166" s="141" t="s">
        <v>214</v>
      </c>
      <c r="F166" s="141" t="s">
        <v>34</v>
      </c>
      <c r="G166" s="140" t="s">
        <v>12</v>
      </c>
      <c r="H166" s="140"/>
      <c r="I166" s="141"/>
    </row>
    <row r="167" spans="1:9" ht="22.2">
      <c r="A167" s="140">
        <v>469001</v>
      </c>
      <c r="B167" s="140">
        <v>161</v>
      </c>
      <c r="C167" s="141" t="s">
        <v>215</v>
      </c>
      <c r="D167" s="140"/>
      <c r="E167" s="141" t="s">
        <v>215</v>
      </c>
      <c r="F167" s="141" t="s">
        <v>34</v>
      </c>
      <c r="G167" s="140" t="s">
        <v>12</v>
      </c>
      <c r="H167" s="140"/>
      <c r="I167" s="141"/>
    </row>
    <row r="168" spans="1:9" ht="22.2">
      <c r="A168" s="140">
        <v>250059</v>
      </c>
      <c r="B168" s="140">
        <v>162</v>
      </c>
      <c r="C168" s="141" t="s">
        <v>216</v>
      </c>
      <c r="D168" s="140"/>
      <c r="E168" s="141" t="s">
        <v>216</v>
      </c>
      <c r="F168" s="141" t="s">
        <v>20</v>
      </c>
      <c r="G168" s="140" t="s">
        <v>175</v>
      </c>
      <c r="H168" s="140"/>
      <c r="I168" s="141"/>
    </row>
    <row r="169" spans="1:9" ht="22.2">
      <c r="A169" s="140">
        <v>601001</v>
      </c>
      <c r="B169" s="140">
        <v>163</v>
      </c>
      <c r="C169" s="141" t="s">
        <v>217</v>
      </c>
      <c r="D169" s="140"/>
      <c r="E169" s="141" t="s">
        <v>217</v>
      </c>
      <c r="F169" s="141" t="s">
        <v>11</v>
      </c>
      <c r="G169" s="140" t="s">
        <v>12</v>
      </c>
      <c r="H169" s="140"/>
      <c r="I169" s="141"/>
    </row>
    <row r="170" spans="1:9" ht="22.2">
      <c r="A170" s="140">
        <v>602001</v>
      </c>
      <c r="B170" s="140">
        <v>164</v>
      </c>
      <c r="C170" s="141" t="s">
        <v>218</v>
      </c>
      <c r="D170" s="140"/>
      <c r="E170" s="141" t="s">
        <v>218</v>
      </c>
      <c r="F170" s="141" t="s">
        <v>11</v>
      </c>
      <c r="G170" s="140" t="s">
        <v>12</v>
      </c>
      <c r="H170" s="140"/>
      <c r="I170" s="141"/>
    </row>
    <row r="171" spans="1:9" ht="22.2">
      <c r="A171" s="140">
        <v>603001</v>
      </c>
      <c r="B171" s="140">
        <v>165</v>
      </c>
      <c r="C171" s="141" t="s">
        <v>219</v>
      </c>
      <c r="D171" s="140"/>
      <c r="E171" s="141" t="s">
        <v>219</v>
      </c>
      <c r="F171" s="141" t="s">
        <v>11</v>
      </c>
      <c r="G171" s="140" t="s">
        <v>12</v>
      </c>
      <c r="H171" s="140"/>
      <c r="I171" s="141"/>
    </row>
    <row r="172" spans="1:9" ht="22.2">
      <c r="A172" s="140">
        <v>604001</v>
      </c>
      <c r="B172" s="140">
        <v>166</v>
      </c>
      <c r="C172" s="141" t="s">
        <v>220</v>
      </c>
      <c r="D172" s="140"/>
      <c r="E172" s="141" t="s">
        <v>220</v>
      </c>
      <c r="F172" s="141" t="s">
        <v>11</v>
      </c>
      <c r="G172" s="140" t="s">
        <v>12</v>
      </c>
      <c r="H172" s="140"/>
      <c r="I172" s="141"/>
    </row>
    <row r="173" spans="1:9" ht="22.2">
      <c r="A173" s="140">
        <v>605001</v>
      </c>
      <c r="B173" s="140">
        <v>167</v>
      </c>
      <c r="C173" s="141" t="s">
        <v>221</v>
      </c>
      <c r="D173" s="140"/>
      <c r="E173" s="141" t="s">
        <v>221</v>
      </c>
      <c r="F173" s="141" t="s">
        <v>11</v>
      </c>
      <c r="G173" s="140" t="s">
        <v>12</v>
      </c>
      <c r="H173" s="140"/>
      <c r="I173" s="141"/>
    </row>
    <row r="174" spans="1:9" ht="22.2">
      <c r="A174" s="140">
        <v>606001</v>
      </c>
      <c r="B174" s="140">
        <v>168</v>
      </c>
      <c r="C174" s="141" t="s">
        <v>222</v>
      </c>
      <c r="D174" s="140"/>
      <c r="E174" s="141" t="s">
        <v>222</v>
      </c>
      <c r="F174" s="141" t="s">
        <v>11</v>
      </c>
      <c r="G174" s="140" t="s">
        <v>12</v>
      </c>
      <c r="H174" s="140"/>
      <c r="I174" s="141"/>
    </row>
    <row r="175" spans="1:9" ht="22.2">
      <c r="A175" s="140">
        <v>607001</v>
      </c>
      <c r="B175" s="140">
        <v>169</v>
      </c>
      <c r="C175" s="141" t="s">
        <v>223</v>
      </c>
      <c r="D175" s="140"/>
      <c r="E175" s="141" t="s">
        <v>223</v>
      </c>
      <c r="F175" s="141" t="s">
        <v>11</v>
      </c>
      <c r="G175" s="140" t="s">
        <v>12</v>
      </c>
      <c r="H175" s="140"/>
      <c r="I175" s="141"/>
    </row>
    <row r="176" spans="1:9" ht="22.2">
      <c r="A176" s="140">
        <v>608001</v>
      </c>
      <c r="B176" s="140">
        <v>170</v>
      </c>
      <c r="C176" s="141" t="s">
        <v>224</v>
      </c>
      <c r="D176" s="140"/>
      <c r="E176" s="141" t="s">
        <v>224</v>
      </c>
      <c r="F176" s="141" t="s">
        <v>11</v>
      </c>
      <c r="G176" s="140" t="s">
        <v>12</v>
      </c>
      <c r="H176" s="140"/>
      <c r="I176" s="141"/>
    </row>
    <row r="177" spans="1:9" ht="22.2">
      <c r="A177" s="140">
        <v>609001</v>
      </c>
      <c r="B177" s="140">
        <v>171</v>
      </c>
      <c r="C177" s="141" t="s">
        <v>225</v>
      </c>
      <c r="D177" s="140"/>
      <c r="E177" s="141" t="s">
        <v>225</v>
      </c>
      <c r="F177" s="141" t="s">
        <v>11</v>
      </c>
      <c r="G177" s="140" t="s">
        <v>12</v>
      </c>
      <c r="H177" s="140"/>
      <c r="I177" s="141"/>
    </row>
    <row r="178" spans="1:9" ht="22.2">
      <c r="A178" s="140">
        <v>610001</v>
      </c>
      <c r="B178" s="140">
        <v>172</v>
      </c>
      <c r="C178" s="141" t="s">
        <v>226</v>
      </c>
      <c r="D178" s="140"/>
      <c r="E178" s="141" t="s">
        <v>226</v>
      </c>
      <c r="F178" s="141" t="s">
        <v>11</v>
      </c>
      <c r="G178" s="140" t="s">
        <v>12</v>
      </c>
      <c r="H178" s="140"/>
      <c r="I178" s="141"/>
    </row>
    <row r="179" spans="1:9" ht="22.2">
      <c r="A179" s="140">
        <v>611001</v>
      </c>
      <c r="B179" s="140">
        <v>173</v>
      </c>
      <c r="C179" s="141" t="s">
        <v>227</v>
      </c>
      <c r="D179" s="140"/>
      <c r="E179" s="141" t="s">
        <v>227</v>
      </c>
      <c r="F179" s="141" t="s">
        <v>11</v>
      </c>
      <c r="G179" s="140" t="s">
        <v>12</v>
      </c>
      <c r="H179" s="140"/>
      <c r="I179" s="141"/>
    </row>
    <row r="180" spans="1:9" ht="22.2">
      <c r="A180" s="140">
        <v>612001</v>
      </c>
      <c r="B180" s="140">
        <v>174</v>
      </c>
      <c r="C180" s="141" t="s">
        <v>228</v>
      </c>
      <c r="D180" s="140"/>
      <c r="E180" s="141" t="s">
        <v>228</v>
      </c>
      <c r="F180" s="141" t="s">
        <v>11</v>
      </c>
      <c r="G180" s="140" t="s">
        <v>12</v>
      </c>
      <c r="H180" s="140"/>
      <c r="I180" s="141"/>
    </row>
    <row r="181" spans="1:9" ht="22.2">
      <c r="A181" s="140">
        <v>613001</v>
      </c>
      <c r="B181" s="140">
        <v>175</v>
      </c>
      <c r="C181" s="141" t="s">
        <v>229</v>
      </c>
      <c r="D181" s="140"/>
      <c r="E181" s="141" t="s">
        <v>229</v>
      </c>
      <c r="F181" s="141" t="s">
        <v>11</v>
      </c>
      <c r="G181" s="140" t="s">
        <v>12</v>
      </c>
      <c r="H181" s="140"/>
      <c r="I181" s="141"/>
    </row>
    <row r="182" spans="1:9" ht="22.2">
      <c r="A182" s="140">
        <v>614001</v>
      </c>
      <c r="B182" s="140">
        <v>176</v>
      </c>
      <c r="C182" s="141" t="s">
        <v>230</v>
      </c>
      <c r="D182" s="140"/>
      <c r="E182" s="141" t="s">
        <v>230</v>
      </c>
      <c r="F182" s="141" t="s">
        <v>11</v>
      </c>
      <c r="G182" s="140" t="s">
        <v>12</v>
      </c>
      <c r="H182" s="140"/>
      <c r="I182" s="141"/>
    </row>
    <row r="183" spans="1:9" ht="22.2">
      <c r="A183" s="140">
        <v>615001</v>
      </c>
      <c r="B183" s="140">
        <v>177</v>
      </c>
      <c r="C183" s="141" t="s">
        <v>231</v>
      </c>
      <c r="D183" s="140"/>
      <c r="E183" s="141" t="s">
        <v>231</v>
      </c>
      <c r="F183" s="141" t="s">
        <v>11</v>
      </c>
      <c r="G183" s="140" t="s">
        <v>12</v>
      </c>
      <c r="H183" s="140"/>
      <c r="I183" s="141"/>
    </row>
    <row r="184" spans="1:9" ht="22.2">
      <c r="A184" s="140">
        <v>616001</v>
      </c>
      <c r="B184" s="140">
        <v>178</v>
      </c>
      <c r="C184" s="141" t="s">
        <v>232</v>
      </c>
      <c r="D184" s="140"/>
      <c r="E184" s="141" t="s">
        <v>232</v>
      </c>
      <c r="F184" s="141" t="s">
        <v>11</v>
      </c>
      <c r="G184" s="140" t="s">
        <v>12</v>
      </c>
      <c r="H184" s="140"/>
      <c r="I184" s="141"/>
    </row>
    <row r="185" spans="1:9" ht="22.2">
      <c r="A185" s="140">
        <v>617001</v>
      </c>
      <c r="B185" s="140">
        <v>179</v>
      </c>
      <c r="C185" s="141" t="s">
        <v>233</v>
      </c>
      <c r="D185" s="140"/>
      <c r="E185" s="141" t="s">
        <v>233</v>
      </c>
      <c r="F185" s="141" t="s">
        <v>11</v>
      </c>
      <c r="G185" s="140" t="s">
        <v>12</v>
      </c>
      <c r="H185" s="140"/>
      <c r="I185" s="141"/>
    </row>
    <row r="186" spans="1:9" ht="22.2">
      <c r="A186" s="140">
        <v>618001</v>
      </c>
      <c r="B186" s="140">
        <v>180</v>
      </c>
      <c r="C186" s="141" t="s">
        <v>234</v>
      </c>
      <c r="D186" s="140"/>
      <c r="E186" s="141" t="s">
        <v>234</v>
      </c>
      <c r="F186" s="141" t="s">
        <v>11</v>
      </c>
      <c r="G186" s="140" t="s">
        <v>12</v>
      </c>
      <c r="H186" s="140"/>
      <c r="I186" s="141"/>
    </row>
    <row r="187" spans="1:9" ht="22.2">
      <c r="A187" s="140">
        <v>619001</v>
      </c>
      <c r="B187" s="140">
        <v>181</v>
      </c>
      <c r="C187" s="141" t="s">
        <v>235</v>
      </c>
      <c r="D187" s="140"/>
      <c r="E187" s="141" t="s">
        <v>235</v>
      </c>
      <c r="F187" s="141" t="s">
        <v>11</v>
      </c>
      <c r="G187" s="140" t="s">
        <v>12</v>
      </c>
      <c r="H187" s="140"/>
      <c r="I187" s="141"/>
    </row>
    <row r="188" spans="1:9" ht="22.2">
      <c r="A188" s="140">
        <v>620001</v>
      </c>
      <c r="B188" s="140">
        <v>182</v>
      </c>
      <c r="C188" s="141" t="s">
        <v>236</v>
      </c>
      <c r="D188" s="140"/>
      <c r="E188" s="141" t="s">
        <v>236</v>
      </c>
      <c r="F188" s="141" t="s">
        <v>11</v>
      </c>
      <c r="G188" s="140" t="s">
        <v>12</v>
      </c>
      <c r="H188" s="140"/>
      <c r="I188" s="141"/>
    </row>
    <row r="189" spans="1:9" ht="22.2">
      <c r="A189" s="140">
        <v>621001</v>
      </c>
      <c r="B189" s="140">
        <v>183</v>
      </c>
      <c r="C189" s="141" t="s">
        <v>237</v>
      </c>
      <c r="D189" s="140"/>
      <c r="E189" s="141" t="s">
        <v>237</v>
      </c>
      <c r="F189" s="141" t="s">
        <v>11</v>
      </c>
      <c r="G189" s="140" t="s">
        <v>12</v>
      </c>
      <c r="H189" s="140"/>
      <c r="I189" s="141"/>
    </row>
    <row r="190" spans="1:9" ht="22.2">
      <c r="A190" s="140">
        <v>622001</v>
      </c>
      <c r="B190" s="140">
        <v>184</v>
      </c>
      <c r="C190" s="141" t="s">
        <v>238</v>
      </c>
      <c r="D190" s="140"/>
      <c r="E190" s="141" t="s">
        <v>238</v>
      </c>
      <c r="F190" s="141" t="s">
        <v>11</v>
      </c>
      <c r="G190" s="140" t="s">
        <v>12</v>
      </c>
      <c r="H190" s="140"/>
      <c r="I190" s="141"/>
    </row>
    <row r="191" spans="1:9" ht="22.2">
      <c r="A191" s="140">
        <v>623001</v>
      </c>
      <c r="B191" s="140">
        <v>185</v>
      </c>
      <c r="C191" s="141" t="s">
        <v>239</v>
      </c>
      <c r="D191" s="140"/>
      <c r="E191" s="141" t="s">
        <v>239</v>
      </c>
      <c r="F191" s="141" t="s">
        <v>11</v>
      </c>
      <c r="G191" s="140" t="s">
        <v>12</v>
      </c>
      <c r="H191" s="140"/>
      <c r="I191" s="141"/>
    </row>
    <row r="192" spans="1:9" ht="22.2">
      <c r="A192" s="140">
        <v>624001</v>
      </c>
      <c r="B192" s="140">
        <v>186</v>
      </c>
      <c r="C192" s="141" t="s">
        <v>240</v>
      </c>
      <c r="D192" s="140"/>
      <c r="E192" s="141" t="s">
        <v>240</v>
      </c>
      <c r="F192" s="141" t="s">
        <v>11</v>
      </c>
      <c r="G192" s="140" t="s">
        <v>12</v>
      </c>
      <c r="H192" s="140"/>
      <c r="I192" s="141"/>
    </row>
    <row r="193" spans="1:9" ht="22.2">
      <c r="A193" s="140">
        <v>625001</v>
      </c>
      <c r="B193" s="140">
        <v>187</v>
      </c>
      <c r="C193" s="141" t="s">
        <v>241</v>
      </c>
      <c r="D193" s="140"/>
      <c r="E193" s="141" t="s">
        <v>241</v>
      </c>
      <c r="F193" s="141" t="s">
        <v>11</v>
      </c>
      <c r="G193" s="140" t="s">
        <v>12</v>
      </c>
      <c r="H193" s="140"/>
      <c r="I193" s="141"/>
    </row>
    <row r="194" spans="1:9" ht="22.2">
      <c r="A194" s="140">
        <v>626001</v>
      </c>
      <c r="B194" s="140">
        <v>188</v>
      </c>
      <c r="C194" s="141" t="s">
        <v>242</v>
      </c>
      <c r="D194" s="140"/>
      <c r="E194" s="141" t="s">
        <v>242</v>
      </c>
      <c r="F194" s="141" t="s">
        <v>11</v>
      </c>
      <c r="G194" s="140" t="s">
        <v>12</v>
      </c>
      <c r="H194" s="140"/>
      <c r="I194" s="141"/>
    </row>
    <row r="195" spans="1:9" ht="22.2">
      <c r="A195" s="140">
        <v>627001</v>
      </c>
      <c r="B195" s="140">
        <v>189</v>
      </c>
      <c r="C195" s="141" t="s">
        <v>243</v>
      </c>
      <c r="D195" s="140"/>
      <c r="E195" s="141" t="s">
        <v>243</v>
      </c>
      <c r="F195" s="141" t="s">
        <v>11</v>
      </c>
      <c r="G195" s="140" t="s">
        <v>12</v>
      </c>
      <c r="H195" s="140"/>
      <c r="I195" s="141"/>
    </row>
    <row r="196" spans="1:9" ht="22.2">
      <c r="A196" s="140">
        <v>628001</v>
      </c>
      <c r="B196" s="140">
        <v>190</v>
      </c>
      <c r="C196" s="141" t="s">
        <v>244</v>
      </c>
      <c r="D196" s="140"/>
      <c r="E196" s="141" t="s">
        <v>244</v>
      </c>
      <c r="F196" s="141" t="s">
        <v>11</v>
      </c>
      <c r="G196" s="140" t="s">
        <v>12</v>
      </c>
      <c r="H196" s="140"/>
      <c r="I196" s="141"/>
    </row>
    <row r="197" spans="1:9" ht="22.2">
      <c r="A197" s="140">
        <v>629001</v>
      </c>
      <c r="B197" s="140">
        <v>191</v>
      </c>
      <c r="C197" s="141" t="s">
        <v>245</v>
      </c>
      <c r="D197" s="140"/>
      <c r="E197" s="141" t="s">
        <v>245</v>
      </c>
      <c r="F197" s="141" t="s">
        <v>11</v>
      </c>
      <c r="G197" s="140" t="s">
        <v>12</v>
      </c>
      <c r="H197" s="140"/>
      <c r="I197" s="141"/>
    </row>
    <row r="198" spans="1:9" ht="22.2">
      <c r="A198" s="140">
        <v>630001</v>
      </c>
      <c r="B198" s="140">
        <v>192</v>
      </c>
      <c r="C198" s="141" t="s">
        <v>246</v>
      </c>
      <c r="D198" s="140"/>
      <c r="E198" s="141" t="s">
        <v>246</v>
      </c>
      <c r="F198" s="141" t="s">
        <v>11</v>
      </c>
      <c r="G198" s="140" t="s">
        <v>12</v>
      </c>
      <c r="H198" s="140"/>
      <c r="I198" s="141"/>
    </row>
    <row r="199" spans="1:9" ht="22.2">
      <c r="A199" s="140">
        <v>631001</v>
      </c>
      <c r="B199" s="140">
        <v>193</v>
      </c>
      <c r="C199" s="141" t="s">
        <v>247</v>
      </c>
      <c r="D199" s="140"/>
      <c r="E199" s="141" t="s">
        <v>247</v>
      </c>
      <c r="F199" s="141" t="s">
        <v>11</v>
      </c>
      <c r="G199" s="140" t="s">
        <v>12</v>
      </c>
      <c r="H199" s="140"/>
      <c r="I199" s="141"/>
    </row>
    <row r="200" spans="1:9" ht="22.2">
      <c r="A200" s="140">
        <v>632001</v>
      </c>
      <c r="B200" s="140">
        <v>194</v>
      </c>
      <c r="C200" s="141" t="s">
        <v>248</v>
      </c>
      <c r="D200" s="140"/>
      <c r="E200" s="141" t="s">
        <v>248</v>
      </c>
      <c r="F200" s="141" t="s">
        <v>11</v>
      </c>
      <c r="G200" s="140" t="s">
        <v>12</v>
      </c>
      <c r="H200" s="140"/>
      <c r="I200" s="141"/>
    </row>
    <row r="201" spans="1:9" ht="22.2">
      <c r="A201" s="140">
        <v>633001</v>
      </c>
      <c r="B201" s="140">
        <v>195</v>
      </c>
      <c r="C201" s="141" t="s">
        <v>249</v>
      </c>
      <c r="D201" s="140"/>
      <c r="E201" s="141" t="s">
        <v>249</v>
      </c>
      <c r="F201" s="141" t="s">
        <v>11</v>
      </c>
      <c r="G201" s="140" t="s">
        <v>12</v>
      </c>
      <c r="H201" s="140"/>
      <c r="I201" s="141"/>
    </row>
    <row r="202" spans="1:9" ht="22.2">
      <c r="A202" s="140">
        <v>634001</v>
      </c>
      <c r="B202" s="140">
        <v>196</v>
      </c>
      <c r="C202" s="141" t="s">
        <v>250</v>
      </c>
      <c r="D202" s="140"/>
      <c r="E202" s="141" t="s">
        <v>250</v>
      </c>
      <c r="F202" s="141" t="s">
        <v>11</v>
      </c>
      <c r="G202" s="140" t="s">
        <v>12</v>
      </c>
      <c r="H202" s="140"/>
      <c r="I202" s="141"/>
    </row>
    <row r="203" spans="1:9" ht="22.2">
      <c r="A203" s="140">
        <v>635001</v>
      </c>
      <c r="B203" s="140">
        <v>197</v>
      </c>
      <c r="C203" s="141" t="s">
        <v>251</v>
      </c>
      <c r="D203" s="140"/>
      <c r="E203" s="141" t="s">
        <v>251</v>
      </c>
      <c r="F203" s="141" t="s">
        <v>11</v>
      </c>
      <c r="G203" s="140" t="s">
        <v>12</v>
      </c>
      <c r="H203" s="140"/>
      <c r="I203" s="141"/>
    </row>
    <row r="204" spans="1:9" ht="22.2">
      <c r="A204" s="140">
        <v>636001</v>
      </c>
      <c r="B204" s="140">
        <v>198</v>
      </c>
      <c r="C204" s="141" t="s">
        <v>252</v>
      </c>
      <c r="D204" s="140"/>
      <c r="E204" s="141" t="s">
        <v>252</v>
      </c>
      <c r="F204" s="141" t="s">
        <v>11</v>
      </c>
      <c r="G204" s="140" t="s">
        <v>12</v>
      </c>
      <c r="H204" s="140"/>
      <c r="I204" s="141"/>
    </row>
    <row r="205" spans="1:9" ht="22.2">
      <c r="A205" s="140">
        <v>637001</v>
      </c>
      <c r="B205" s="140">
        <v>199</v>
      </c>
      <c r="C205" s="141" t="s">
        <v>253</v>
      </c>
      <c r="D205" s="140"/>
      <c r="E205" s="141" t="s">
        <v>253</v>
      </c>
      <c r="F205" s="141" t="s">
        <v>11</v>
      </c>
      <c r="G205" s="140" t="s">
        <v>12</v>
      </c>
      <c r="H205" s="140"/>
      <c r="I205" s="141"/>
    </row>
    <row r="206" spans="1:9" ht="22.2">
      <c r="A206" s="140">
        <v>638001</v>
      </c>
      <c r="B206" s="140">
        <v>200</v>
      </c>
      <c r="C206" s="141" t="s">
        <v>254</v>
      </c>
      <c r="D206" s="140"/>
      <c r="E206" s="141" t="s">
        <v>254</v>
      </c>
      <c r="F206" s="141" t="s">
        <v>11</v>
      </c>
      <c r="G206" s="140" t="s">
        <v>12</v>
      </c>
      <c r="H206" s="140"/>
      <c r="I206" s="141"/>
    </row>
    <row r="207" spans="1:9" ht="22.2">
      <c r="A207" s="140">
        <v>641001</v>
      </c>
      <c r="B207" s="140">
        <v>201</v>
      </c>
      <c r="C207" s="141" t="s">
        <v>255</v>
      </c>
      <c r="D207" s="140"/>
      <c r="E207" s="141" t="s">
        <v>255</v>
      </c>
      <c r="F207" s="141" t="s">
        <v>11</v>
      </c>
      <c r="G207" s="140" t="s">
        <v>12</v>
      </c>
      <c r="H207" s="140"/>
      <c r="I207" s="141"/>
    </row>
    <row r="208" spans="1:9" ht="22.2">
      <c r="A208" s="140">
        <v>642001</v>
      </c>
      <c r="B208" s="140">
        <v>202</v>
      </c>
      <c r="C208" s="141" t="s">
        <v>256</v>
      </c>
      <c r="D208" s="140"/>
      <c r="E208" s="141" t="s">
        <v>256</v>
      </c>
      <c r="F208" s="141" t="s">
        <v>11</v>
      </c>
      <c r="G208" s="140" t="s">
        <v>12</v>
      </c>
      <c r="H208" s="140"/>
      <c r="I208" s="141"/>
    </row>
    <row r="209" spans="1:9" ht="22.2">
      <c r="A209" s="140">
        <v>643001</v>
      </c>
      <c r="B209" s="140">
        <v>203</v>
      </c>
      <c r="C209" s="141" t="s">
        <v>257</v>
      </c>
      <c r="D209" s="140"/>
      <c r="E209" s="141" t="s">
        <v>257</v>
      </c>
      <c r="F209" s="141" t="s">
        <v>11</v>
      </c>
      <c r="G209" s="140" t="s">
        <v>12</v>
      </c>
      <c r="H209" s="140"/>
      <c r="I209" s="141"/>
    </row>
    <row r="210" spans="1:9" ht="22.2">
      <c r="A210" s="140">
        <v>644001</v>
      </c>
      <c r="B210" s="140">
        <v>204</v>
      </c>
      <c r="C210" s="141" t="s">
        <v>258</v>
      </c>
      <c r="D210" s="140"/>
      <c r="E210" s="141" t="s">
        <v>258</v>
      </c>
      <c r="F210" s="141" t="s">
        <v>11</v>
      </c>
      <c r="G210" s="140" t="s">
        <v>12</v>
      </c>
      <c r="H210" s="140"/>
      <c r="I210" s="141"/>
    </row>
    <row r="211" spans="1:9" ht="22.2">
      <c r="A211" s="140">
        <v>645001</v>
      </c>
      <c r="B211" s="140">
        <v>205</v>
      </c>
      <c r="C211" s="141" t="s">
        <v>259</v>
      </c>
      <c r="D211" s="140"/>
      <c r="E211" s="141" t="s">
        <v>259</v>
      </c>
      <c r="F211" s="141" t="s">
        <v>11</v>
      </c>
      <c r="G211" s="140" t="s">
        <v>12</v>
      </c>
      <c r="H211" s="140"/>
      <c r="I211" s="141"/>
    </row>
    <row r="212" spans="1:9" ht="22.2">
      <c r="A212" s="140">
        <v>646001</v>
      </c>
      <c r="B212" s="140">
        <v>206</v>
      </c>
      <c r="C212" s="141" t="s">
        <v>260</v>
      </c>
      <c r="D212" s="140"/>
      <c r="E212" s="141" t="s">
        <v>260</v>
      </c>
      <c r="F212" s="141" t="s">
        <v>11</v>
      </c>
      <c r="G212" s="140" t="s">
        <v>12</v>
      </c>
      <c r="H212" s="140"/>
      <c r="I212" s="141"/>
    </row>
    <row r="213" spans="1:9" ht="22.2">
      <c r="A213" s="140">
        <v>647001</v>
      </c>
      <c r="B213" s="140">
        <v>207</v>
      </c>
      <c r="C213" s="141" t="s">
        <v>261</v>
      </c>
      <c r="D213" s="140"/>
      <c r="E213" s="141" t="s">
        <v>261</v>
      </c>
      <c r="F213" s="141" t="s">
        <v>11</v>
      </c>
      <c r="G213" s="140" t="s">
        <v>12</v>
      </c>
      <c r="H213" s="140"/>
      <c r="I213" s="141"/>
    </row>
    <row r="214" spans="1:9" ht="22.2">
      <c r="A214" s="140">
        <v>648001</v>
      </c>
      <c r="B214" s="140">
        <v>208</v>
      </c>
      <c r="C214" s="141" t="s">
        <v>262</v>
      </c>
      <c r="D214" s="140"/>
      <c r="E214" s="141" t="s">
        <v>262</v>
      </c>
      <c r="F214" s="141" t="s">
        <v>11</v>
      </c>
      <c r="G214" s="140" t="s">
        <v>12</v>
      </c>
      <c r="H214" s="140"/>
      <c r="I214" s="141"/>
    </row>
    <row r="215" spans="1:9" ht="22.2">
      <c r="A215" s="140">
        <v>649001</v>
      </c>
      <c r="B215" s="140">
        <v>209</v>
      </c>
      <c r="C215" s="141" t="s">
        <v>263</v>
      </c>
      <c r="D215" s="140"/>
      <c r="E215" s="141" t="s">
        <v>263</v>
      </c>
      <c r="F215" s="141" t="s">
        <v>11</v>
      </c>
      <c r="G215" s="140" t="s">
        <v>12</v>
      </c>
      <c r="H215" s="140"/>
      <c r="I215" s="141"/>
    </row>
    <row r="216" spans="1:9" ht="22.2">
      <c r="A216" s="140">
        <v>650001</v>
      </c>
      <c r="B216" s="140">
        <v>210</v>
      </c>
      <c r="C216" s="141" t="s">
        <v>264</v>
      </c>
      <c r="D216" s="140"/>
      <c r="E216" s="141" t="s">
        <v>264</v>
      </c>
      <c r="F216" s="141" t="s">
        <v>11</v>
      </c>
      <c r="G216" s="140" t="s">
        <v>12</v>
      </c>
      <c r="H216" s="140"/>
      <c r="I216" s="141"/>
    </row>
    <row r="217" spans="1:9" ht="22.2">
      <c r="A217" s="140">
        <v>651001</v>
      </c>
      <c r="B217" s="140">
        <v>211</v>
      </c>
      <c r="C217" s="141" t="s">
        <v>265</v>
      </c>
      <c r="D217" s="140"/>
      <c r="E217" s="141" t="s">
        <v>265</v>
      </c>
      <c r="F217" s="141" t="s">
        <v>11</v>
      </c>
      <c r="G217" s="140" t="s">
        <v>12</v>
      </c>
      <c r="H217" s="140"/>
      <c r="I217" s="141"/>
    </row>
    <row r="218" spans="1:9" ht="22.2">
      <c r="A218" s="140">
        <v>652001</v>
      </c>
      <c r="B218" s="140">
        <v>212</v>
      </c>
      <c r="C218" s="141" t="s">
        <v>266</v>
      </c>
      <c r="D218" s="140"/>
      <c r="E218" s="141" t="s">
        <v>266</v>
      </c>
      <c r="F218" s="141" t="s">
        <v>11</v>
      </c>
      <c r="G218" s="140" t="s">
        <v>12</v>
      </c>
      <c r="H218" s="140"/>
      <c r="I218" s="141"/>
    </row>
    <row r="219" spans="1:9" ht="22.2">
      <c r="A219" s="140">
        <v>653001</v>
      </c>
      <c r="B219" s="140">
        <v>213</v>
      </c>
      <c r="C219" s="141" t="s">
        <v>267</v>
      </c>
      <c r="D219" s="140"/>
      <c r="E219" s="141" t="s">
        <v>267</v>
      </c>
      <c r="F219" s="141" t="s">
        <v>11</v>
      </c>
      <c r="G219" s="140" t="s">
        <v>12</v>
      </c>
      <c r="H219" s="140"/>
      <c r="I219" s="141"/>
    </row>
    <row r="220" spans="1:9" ht="22.2">
      <c r="A220" s="140">
        <v>654001</v>
      </c>
      <c r="B220" s="140">
        <v>214</v>
      </c>
      <c r="C220" s="141" t="s">
        <v>268</v>
      </c>
      <c r="D220" s="140"/>
      <c r="E220" s="141" t="s">
        <v>268</v>
      </c>
      <c r="F220" s="141" t="s">
        <v>11</v>
      </c>
      <c r="G220" s="140" t="s">
        <v>12</v>
      </c>
      <c r="H220" s="140"/>
      <c r="I220" s="141"/>
    </row>
    <row r="221" spans="1:9" ht="22.2">
      <c r="A221" s="140">
        <v>655001</v>
      </c>
      <c r="B221" s="140">
        <v>215</v>
      </c>
      <c r="C221" s="141" t="s">
        <v>269</v>
      </c>
      <c r="D221" s="140"/>
      <c r="E221" s="141" t="s">
        <v>269</v>
      </c>
      <c r="F221" s="141" t="s">
        <v>11</v>
      </c>
      <c r="G221" s="140" t="s">
        <v>12</v>
      </c>
      <c r="H221" s="140"/>
      <c r="I221" s="141"/>
    </row>
    <row r="222" spans="1:9" ht="22.2">
      <c r="A222" s="140">
        <v>656001</v>
      </c>
      <c r="B222" s="140">
        <v>216</v>
      </c>
      <c r="C222" s="141" t="s">
        <v>270</v>
      </c>
      <c r="D222" s="140"/>
      <c r="E222" s="141" t="s">
        <v>270</v>
      </c>
      <c r="F222" s="141" t="s">
        <v>11</v>
      </c>
      <c r="G222" s="140" t="s">
        <v>12</v>
      </c>
      <c r="H222" s="140"/>
      <c r="I222" s="141"/>
    </row>
    <row r="223" spans="1:9" ht="22.2">
      <c r="A223" s="140">
        <v>657001</v>
      </c>
      <c r="B223" s="140">
        <v>217</v>
      </c>
      <c r="C223" s="141" t="s">
        <v>271</v>
      </c>
      <c r="D223" s="140"/>
      <c r="E223" s="141" t="s">
        <v>271</v>
      </c>
      <c r="F223" s="141" t="s">
        <v>11</v>
      </c>
      <c r="G223" s="140" t="s">
        <v>12</v>
      </c>
      <c r="H223" s="140"/>
      <c r="I223" s="141"/>
    </row>
    <row r="224" spans="1:9" ht="22.2">
      <c r="A224" s="140">
        <v>658001</v>
      </c>
      <c r="B224" s="140">
        <v>218</v>
      </c>
      <c r="C224" s="141" t="s">
        <v>272</v>
      </c>
      <c r="D224" s="140"/>
      <c r="E224" s="141" t="s">
        <v>272</v>
      </c>
      <c r="F224" s="141" t="s">
        <v>11</v>
      </c>
      <c r="G224" s="140" t="s">
        <v>12</v>
      </c>
      <c r="H224" s="140"/>
      <c r="I224" s="141"/>
    </row>
    <row r="225" spans="1:9" ht="22.2">
      <c r="A225" s="140">
        <v>659001</v>
      </c>
      <c r="B225" s="140">
        <v>219</v>
      </c>
      <c r="C225" s="141" t="s">
        <v>273</v>
      </c>
      <c r="D225" s="140"/>
      <c r="E225" s="141" t="s">
        <v>273</v>
      </c>
      <c r="F225" s="141" t="s">
        <v>11</v>
      </c>
      <c r="G225" s="140" t="s">
        <v>12</v>
      </c>
      <c r="H225" s="140"/>
      <c r="I225" s="141"/>
    </row>
    <row r="226" spans="1:9" ht="22.2">
      <c r="A226" s="140">
        <v>660001</v>
      </c>
      <c r="B226" s="140">
        <v>220</v>
      </c>
      <c r="C226" s="141" t="s">
        <v>274</v>
      </c>
      <c r="D226" s="140"/>
      <c r="E226" s="141" t="s">
        <v>274</v>
      </c>
      <c r="F226" s="141" t="s">
        <v>11</v>
      </c>
      <c r="G226" s="140" t="s">
        <v>12</v>
      </c>
      <c r="H226" s="140"/>
      <c r="I226" s="141"/>
    </row>
    <row r="227" spans="1:9" ht="22.2">
      <c r="A227" s="140">
        <v>661001</v>
      </c>
      <c r="B227" s="140">
        <v>221</v>
      </c>
      <c r="C227" s="141" t="s">
        <v>275</v>
      </c>
      <c r="D227" s="140"/>
      <c r="E227" s="141" t="s">
        <v>275</v>
      </c>
      <c r="F227" s="141" t="s">
        <v>11</v>
      </c>
      <c r="G227" s="140" t="s">
        <v>12</v>
      </c>
      <c r="H227" s="140"/>
      <c r="I227" s="141"/>
    </row>
    <row r="228" spans="1:9" ht="22.2">
      <c r="A228" s="140">
        <v>662001</v>
      </c>
      <c r="B228" s="140">
        <v>222</v>
      </c>
      <c r="C228" s="141" t="s">
        <v>276</v>
      </c>
      <c r="D228" s="140"/>
      <c r="E228" s="141" t="s">
        <v>276</v>
      </c>
      <c r="F228" s="141" t="s">
        <v>11</v>
      </c>
      <c r="G228" s="140" t="s">
        <v>12</v>
      </c>
      <c r="H228" s="140"/>
      <c r="I228" s="141"/>
    </row>
    <row r="229" spans="1:9" ht="22.2">
      <c r="A229" s="140">
        <v>663001</v>
      </c>
      <c r="B229" s="140">
        <v>223</v>
      </c>
      <c r="C229" s="141" t="s">
        <v>277</v>
      </c>
      <c r="D229" s="140"/>
      <c r="E229" s="141" t="s">
        <v>277</v>
      </c>
      <c r="F229" s="141" t="s">
        <v>11</v>
      </c>
      <c r="G229" s="140" t="s">
        <v>12</v>
      </c>
      <c r="H229" s="140"/>
      <c r="I229" s="141"/>
    </row>
    <row r="230" spans="1:9" ht="22.2">
      <c r="A230" s="140">
        <v>664001</v>
      </c>
      <c r="B230" s="140">
        <v>224</v>
      </c>
      <c r="C230" s="141" t="s">
        <v>278</v>
      </c>
      <c r="D230" s="140"/>
      <c r="E230" s="141" t="s">
        <v>278</v>
      </c>
      <c r="F230" s="141" t="s">
        <v>11</v>
      </c>
      <c r="G230" s="140" t="s">
        <v>12</v>
      </c>
      <c r="H230" s="140"/>
      <c r="I230" s="141"/>
    </row>
    <row r="231" spans="1:9" ht="22.2">
      <c r="A231" s="140">
        <v>665001</v>
      </c>
      <c r="B231" s="140">
        <v>225</v>
      </c>
      <c r="C231" s="141" t="s">
        <v>279</v>
      </c>
      <c r="D231" s="140"/>
      <c r="E231" s="141" t="s">
        <v>279</v>
      </c>
      <c r="F231" s="141" t="s">
        <v>11</v>
      </c>
      <c r="G231" s="140" t="s">
        <v>12</v>
      </c>
      <c r="H231" s="140"/>
      <c r="I231" s="141"/>
    </row>
    <row r="232" spans="1:9" ht="22.2">
      <c r="A232" s="140">
        <v>666001</v>
      </c>
      <c r="B232" s="140">
        <v>226</v>
      </c>
      <c r="C232" s="141" t="s">
        <v>280</v>
      </c>
      <c r="D232" s="140"/>
      <c r="E232" s="141" t="s">
        <v>280</v>
      </c>
      <c r="F232" s="141" t="s">
        <v>11</v>
      </c>
      <c r="G232" s="140" t="s">
        <v>12</v>
      </c>
      <c r="H232" s="140"/>
      <c r="I232" s="141"/>
    </row>
    <row r="233" spans="1:9" ht="22.2">
      <c r="A233" s="140">
        <v>667001</v>
      </c>
      <c r="B233" s="140">
        <v>227</v>
      </c>
      <c r="C233" s="141" t="s">
        <v>281</v>
      </c>
      <c r="D233" s="140"/>
      <c r="E233" s="141" t="s">
        <v>281</v>
      </c>
      <c r="F233" s="141" t="s">
        <v>11</v>
      </c>
      <c r="G233" s="140" t="s">
        <v>12</v>
      </c>
      <c r="H233" s="140"/>
      <c r="I233" s="141"/>
    </row>
    <row r="234" spans="1:9" ht="22.2">
      <c r="A234" s="140">
        <v>668001</v>
      </c>
      <c r="B234" s="140">
        <v>228</v>
      </c>
      <c r="C234" s="141" t="s">
        <v>282</v>
      </c>
      <c r="D234" s="140"/>
      <c r="E234" s="141" t="s">
        <v>282</v>
      </c>
      <c r="F234" s="141" t="s">
        <v>11</v>
      </c>
      <c r="G234" s="140" t="s">
        <v>12</v>
      </c>
      <c r="H234" s="140"/>
      <c r="I234" s="141"/>
    </row>
    <row r="235" spans="1:9" ht="22.2">
      <c r="A235" s="140">
        <v>669001</v>
      </c>
      <c r="B235" s="140">
        <v>229</v>
      </c>
      <c r="C235" s="141" t="s">
        <v>283</v>
      </c>
      <c r="D235" s="140"/>
      <c r="E235" s="141" t="s">
        <v>283</v>
      </c>
      <c r="F235" s="141" t="s">
        <v>11</v>
      </c>
      <c r="G235" s="140" t="s">
        <v>12</v>
      </c>
      <c r="H235" s="140"/>
      <c r="I235" s="141"/>
    </row>
    <row r="236" spans="1:9" ht="22.2">
      <c r="A236" s="140">
        <v>670001</v>
      </c>
      <c r="B236" s="140">
        <v>230</v>
      </c>
      <c r="C236" s="141" t="s">
        <v>284</v>
      </c>
      <c r="D236" s="140"/>
      <c r="E236" s="141" t="s">
        <v>284</v>
      </c>
      <c r="F236" s="141" t="s">
        <v>11</v>
      </c>
      <c r="G236" s="140" t="s">
        <v>12</v>
      </c>
      <c r="H236" s="140"/>
      <c r="I236" s="141"/>
    </row>
    <row r="237" spans="1:9" ht="22.2">
      <c r="A237" s="140">
        <v>671001</v>
      </c>
      <c r="B237" s="140">
        <v>231</v>
      </c>
      <c r="C237" s="141" t="s">
        <v>285</v>
      </c>
      <c r="D237" s="140"/>
      <c r="E237" s="141" t="s">
        <v>285</v>
      </c>
      <c r="F237" s="141" t="s">
        <v>11</v>
      </c>
      <c r="G237" s="140" t="s">
        <v>12</v>
      </c>
      <c r="H237" s="140"/>
      <c r="I237" s="141"/>
    </row>
    <row r="238" spans="1:9" ht="22.2">
      <c r="A238" s="140">
        <v>672001</v>
      </c>
      <c r="B238" s="140">
        <v>232</v>
      </c>
      <c r="C238" s="141" t="s">
        <v>286</v>
      </c>
      <c r="D238" s="140"/>
      <c r="E238" s="141" t="s">
        <v>286</v>
      </c>
      <c r="F238" s="141" t="s">
        <v>11</v>
      </c>
      <c r="G238" s="140" t="s">
        <v>12</v>
      </c>
      <c r="H238" s="140"/>
      <c r="I238" s="141"/>
    </row>
    <row r="239" spans="1:9" ht="22.2">
      <c r="A239" s="140">
        <v>673001</v>
      </c>
      <c r="B239" s="140">
        <v>233</v>
      </c>
      <c r="C239" s="141" t="s">
        <v>287</v>
      </c>
      <c r="D239" s="140"/>
      <c r="E239" s="141" t="s">
        <v>287</v>
      </c>
      <c r="F239" s="141" t="s">
        <v>11</v>
      </c>
      <c r="G239" s="140" t="s">
        <v>12</v>
      </c>
      <c r="H239" s="140"/>
      <c r="I239" s="141"/>
    </row>
    <row r="240" spans="1:9" ht="22.2">
      <c r="A240" s="140">
        <v>674001</v>
      </c>
      <c r="B240" s="140">
        <v>234</v>
      </c>
      <c r="C240" s="141" t="s">
        <v>288</v>
      </c>
      <c r="D240" s="140"/>
      <c r="E240" s="141" t="s">
        <v>288</v>
      </c>
      <c r="F240" s="141" t="s">
        <v>11</v>
      </c>
      <c r="G240" s="140" t="s">
        <v>12</v>
      </c>
      <c r="H240" s="140"/>
      <c r="I240" s="141"/>
    </row>
    <row r="241" spans="1:9" ht="22.2">
      <c r="A241" s="140">
        <v>675001</v>
      </c>
      <c r="B241" s="140">
        <v>235</v>
      </c>
      <c r="C241" s="141" t="s">
        <v>289</v>
      </c>
      <c r="D241" s="140"/>
      <c r="E241" s="141" t="s">
        <v>289</v>
      </c>
      <c r="F241" s="141" t="s">
        <v>11</v>
      </c>
      <c r="G241" s="140" t="s">
        <v>12</v>
      </c>
      <c r="H241" s="140"/>
      <c r="I241" s="141"/>
    </row>
    <row r="242" spans="1:9" ht="22.2">
      <c r="A242" s="140">
        <v>676001</v>
      </c>
      <c r="B242" s="140">
        <v>236</v>
      </c>
      <c r="C242" s="141" t="s">
        <v>290</v>
      </c>
      <c r="D242" s="140"/>
      <c r="E242" s="141" t="s">
        <v>290</v>
      </c>
      <c r="F242" s="141" t="s">
        <v>11</v>
      </c>
      <c r="G242" s="140" t="s">
        <v>12</v>
      </c>
      <c r="H242" s="140"/>
      <c r="I242" s="141"/>
    </row>
    <row r="243" spans="1:9" ht="22.2">
      <c r="A243" s="140">
        <v>677001</v>
      </c>
      <c r="B243" s="140">
        <v>237</v>
      </c>
      <c r="C243" s="141" t="s">
        <v>291</v>
      </c>
      <c r="D243" s="140"/>
      <c r="E243" s="141" t="s">
        <v>291</v>
      </c>
      <c r="F243" s="141" t="s">
        <v>11</v>
      </c>
      <c r="G243" s="140" t="s">
        <v>12</v>
      </c>
      <c r="H243" s="140"/>
      <c r="I243" s="141"/>
    </row>
    <row r="244" spans="1:9" ht="22.2">
      <c r="A244" s="140">
        <v>678001</v>
      </c>
      <c r="B244" s="140">
        <v>238</v>
      </c>
      <c r="C244" s="141" t="s">
        <v>292</v>
      </c>
      <c r="D244" s="140"/>
      <c r="E244" s="141" t="s">
        <v>292</v>
      </c>
      <c r="F244" s="141" t="s">
        <v>11</v>
      </c>
      <c r="G244" s="140" t="s">
        <v>12</v>
      </c>
      <c r="H244" s="140"/>
      <c r="I244" s="141"/>
    </row>
    <row r="245" spans="1:9" ht="22.2">
      <c r="A245" s="140">
        <v>194001</v>
      </c>
      <c r="B245" s="140">
        <v>239</v>
      </c>
      <c r="C245" s="141" t="s">
        <v>293</v>
      </c>
      <c r="D245" s="140" t="s">
        <v>16</v>
      </c>
      <c r="E245" s="141" t="s">
        <v>294</v>
      </c>
      <c r="F245" s="141" t="s">
        <v>34</v>
      </c>
      <c r="G245" s="140" t="s">
        <v>12</v>
      </c>
      <c r="H245" s="140"/>
      <c r="I245" s="141"/>
    </row>
    <row r="246" spans="1:9" ht="22.2">
      <c r="A246" s="140">
        <v>701001</v>
      </c>
      <c r="B246" s="140">
        <v>240</v>
      </c>
      <c r="C246" s="141" t="s">
        <v>295</v>
      </c>
      <c r="D246" s="140"/>
      <c r="E246" s="141" t="s">
        <v>295</v>
      </c>
      <c r="F246" s="141" t="s">
        <v>296</v>
      </c>
      <c r="G246" s="140" t="s">
        <v>12</v>
      </c>
      <c r="H246" s="140"/>
      <c r="I246" s="141"/>
    </row>
    <row r="247" spans="1:9" ht="22.2">
      <c r="A247" s="140">
        <v>702001</v>
      </c>
      <c r="B247" s="140">
        <v>241</v>
      </c>
      <c r="C247" s="141" t="s">
        <v>297</v>
      </c>
      <c r="D247" s="140"/>
      <c r="E247" s="141" t="s">
        <v>297</v>
      </c>
      <c r="F247" s="141" t="s">
        <v>296</v>
      </c>
      <c r="G247" s="140" t="s">
        <v>12</v>
      </c>
      <c r="H247" s="140"/>
      <c r="I247" s="141"/>
    </row>
    <row r="248" spans="1:9" ht="22.2">
      <c r="A248" s="140">
        <v>703001</v>
      </c>
      <c r="B248" s="140">
        <v>242</v>
      </c>
      <c r="C248" s="141" t="s">
        <v>298</v>
      </c>
      <c r="D248" s="140"/>
      <c r="E248" s="141" t="s">
        <v>298</v>
      </c>
      <c r="F248" s="141" t="s">
        <v>296</v>
      </c>
      <c r="G248" s="140" t="s">
        <v>12</v>
      </c>
      <c r="H248" s="140"/>
      <c r="I248" s="141"/>
    </row>
    <row r="249" spans="1:9" ht="22.2">
      <c r="A249" s="140">
        <v>250062</v>
      </c>
      <c r="B249" s="140">
        <v>243</v>
      </c>
      <c r="C249" s="141" t="s">
        <v>299</v>
      </c>
      <c r="D249" s="140"/>
      <c r="E249" s="141" t="s">
        <v>299</v>
      </c>
      <c r="F249" s="141" t="s">
        <v>20</v>
      </c>
      <c r="G249" s="140" t="s">
        <v>175</v>
      </c>
      <c r="H249" s="140"/>
      <c r="I249" s="141"/>
    </row>
    <row r="250" spans="1:9" ht="22.2">
      <c r="A250" s="140">
        <v>250063</v>
      </c>
      <c r="B250" s="140">
        <v>244</v>
      </c>
      <c r="C250" s="141" t="s">
        <v>300</v>
      </c>
      <c r="D250" s="140"/>
      <c r="E250" s="141" t="s">
        <v>300</v>
      </c>
      <c r="F250" s="141" t="s">
        <v>20</v>
      </c>
      <c r="G250" s="140" t="s">
        <v>175</v>
      </c>
      <c r="H250" s="140"/>
      <c r="I250" s="141"/>
    </row>
    <row r="251" spans="1:9" ht="22.2">
      <c r="A251" s="140">
        <v>429001</v>
      </c>
      <c r="B251" s="140">
        <v>245</v>
      </c>
      <c r="C251" s="141" t="s">
        <v>301</v>
      </c>
      <c r="D251" s="140"/>
      <c r="E251" s="141" t="s">
        <v>301</v>
      </c>
      <c r="F251" s="141" t="s">
        <v>31</v>
      </c>
      <c r="G251" s="140" t="s">
        <v>12</v>
      </c>
      <c r="H251" s="140"/>
      <c r="I251" s="141"/>
    </row>
    <row r="252" spans="1:9" ht="22.2">
      <c r="A252" s="140">
        <v>145001</v>
      </c>
      <c r="B252" s="140">
        <v>246</v>
      </c>
      <c r="C252" s="141" t="s">
        <v>302</v>
      </c>
      <c r="D252" s="140"/>
      <c r="E252" s="141" t="s">
        <v>302</v>
      </c>
      <c r="F252" s="141" t="s">
        <v>11</v>
      </c>
      <c r="G252" s="140" t="s">
        <v>12</v>
      </c>
      <c r="H252" s="140"/>
      <c r="I252" s="141"/>
    </row>
    <row r="253" spans="1:9" ht="22.2">
      <c r="A253" s="140">
        <v>170001</v>
      </c>
      <c r="B253" s="140">
        <v>247</v>
      </c>
      <c r="C253" s="141" t="s">
        <v>303</v>
      </c>
      <c r="D253" s="140"/>
      <c r="E253" s="141" t="s">
        <v>303</v>
      </c>
      <c r="F253" s="141" t="s">
        <v>11</v>
      </c>
      <c r="G253" s="140" t="s">
        <v>12</v>
      </c>
      <c r="H253" s="140"/>
      <c r="I253" s="141"/>
    </row>
    <row r="254" spans="1:9" ht="22.2">
      <c r="A254" s="140">
        <v>171001</v>
      </c>
      <c r="B254" s="140">
        <v>248</v>
      </c>
      <c r="C254" s="141" t="s">
        <v>304</v>
      </c>
      <c r="D254" s="140"/>
      <c r="E254" s="141" t="s">
        <v>304</v>
      </c>
      <c r="F254" s="141" t="s">
        <v>11</v>
      </c>
      <c r="G254" s="140" t="s">
        <v>12</v>
      </c>
      <c r="H254" s="140"/>
      <c r="I254" s="141"/>
    </row>
    <row r="255" spans="1:9" ht="22.2">
      <c r="A255" s="140">
        <v>156001</v>
      </c>
      <c r="B255" s="140">
        <v>249</v>
      </c>
      <c r="C255" s="141" t="s">
        <v>305</v>
      </c>
      <c r="D255" s="140" t="s">
        <v>16</v>
      </c>
      <c r="E255" s="141" t="s">
        <v>306</v>
      </c>
      <c r="F255" s="141" t="s">
        <v>11</v>
      </c>
      <c r="G255" s="140" t="s">
        <v>12</v>
      </c>
      <c r="H255" s="140"/>
      <c r="I255" s="141"/>
    </row>
    <row r="256" spans="1:9" ht="22.2">
      <c r="A256" s="142">
        <v>177001</v>
      </c>
      <c r="B256" s="142">
        <v>250</v>
      </c>
      <c r="C256" s="143"/>
      <c r="D256" s="142"/>
      <c r="E256" s="143" t="s">
        <v>307</v>
      </c>
      <c r="F256" s="143" t="s">
        <v>11</v>
      </c>
      <c r="G256" s="142" t="s">
        <v>12</v>
      </c>
      <c r="H256" s="142"/>
      <c r="I256" s="143" t="s">
        <v>308</v>
      </c>
    </row>
    <row r="257" spans="1:9" ht="22.2">
      <c r="A257" s="142">
        <v>302001</v>
      </c>
      <c r="B257" s="142">
        <v>251</v>
      </c>
      <c r="C257" s="143"/>
      <c r="D257" s="142"/>
      <c r="E257" s="143" t="s">
        <v>309</v>
      </c>
      <c r="F257" s="143" t="s">
        <v>44</v>
      </c>
      <c r="G257" s="142" t="s">
        <v>12</v>
      </c>
      <c r="H257" s="142"/>
      <c r="I257" s="143" t="s">
        <v>308</v>
      </c>
    </row>
    <row r="258" spans="1:9" ht="22.2">
      <c r="A258" s="142">
        <v>313001</v>
      </c>
      <c r="B258" s="142">
        <v>252</v>
      </c>
      <c r="C258" s="143"/>
      <c r="D258" s="142"/>
      <c r="E258" s="143" t="s">
        <v>310</v>
      </c>
      <c r="F258" s="143" t="s">
        <v>44</v>
      </c>
      <c r="G258" s="142" t="s">
        <v>12</v>
      </c>
      <c r="H258" s="142"/>
      <c r="I258" s="143" t="s">
        <v>308</v>
      </c>
    </row>
  </sheetData>
  <mergeCells count="1">
    <mergeCell ref="A2:I2"/>
  </mergeCells>
  <phoneticPr fontId="37" type="noConversion"/>
  <pageMargins left="0.7" right="0.7" top="0.75" bottom="0.75" header="0.3" footer="0.3"/>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1"/>
  <sheetViews>
    <sheetView showGridLines="0" showZeros="0" workbookViewId="0">
      <selection activeCell="A2" sqref="A2:H2"/>
    </sheetView>
  </sheetViews>
  <sheetFormatPr defaultColWidth="6.88671875" defaultRowHeight="12.75" customHeight="1"/>
  <cols>
    <col min="1" max="1" width="15.77734375" style="27" customWidth="1"/>
    <col min="2" max="2" width="36.109375" style="27" customWidth="1"/>
    <col min="3" max="3" width="18" style="27" customWidth="1"/>
    <col min="4" max="4" width="18.21875" style="27" customWidth="1"/>
    <col min="5" max="5" width="12.33203125" style="27" customWidth="1"/>
    <col min="6" max="7" width="14.21875" style="27" customWidth="1"/>
    <col min="8" max="8" width="13.6640625" style="27" customWidth="1"/>
    <col min="9" max="256" width="6.88671875" style="27"/>
    <col min="257" max="257" width="19.44140625" style="27" customWidth="1"/>
    <col min="258" max="258" width="52.44140625" style="27" customWidth="1"/>
    <col min="259" max="261" width="18.21875" style="27" customWidth="1"/>
    <col min="262" max="512" width="6.88671875" style="27"/>
    <col min="513" max="513" width="19.44140625" style="27" customWidth="1"/>
    <col min="514" max="514" width="52.44140625" style="27" customWidth="1"/>
    <col min="515" max="517" width="18.21875" style="27" customWidth="1"/>
    <col min="518" max="768" width="6.88671875" style="27"/>
    <col min="769" max="769" width="19.44140625" style="27" customWidth="1"/>
    <col min="770" max="770" width="52.44140625" style="27" customWidth="1"/>
    <col min="771" max="773" width="18.21875" style="27" customWidth="1"/>
    <col min="774" max="1024" width="6.88671875" style="27"/>
    <col min="1025" max="1025" width="19.44140625" style="27" customWidth="1"/>
    <col min="1026" max="1026" width="52.44140625" style="27" customWidth="1"/>
    <col min="1027" max="1029" width="18.21875" style="27" customWidth="1"/>
    <col min="1030" max="1280" width="6.88671875" style="27"/>
    <col min="1281" max="1281" width="19.44140625" style="27" customWidth="1"/>
    <col min="1282" max="1282" width="52.44140625" style="27" customWidth="1"/>
    <col min="1283" max="1285" width="18.21875" style="27" customWidth="1"/>
    <col min="1286" max="1536" width="6.88671875" style="27"/>
    <col min="1537" max="1537" width="19.44140625" style="27" customWidth="1"/>
    <col min="1538" max="1538" width="52.44140625" style="27" customWidth="1"/>
    <col min="1539" max="1541" width="18.21875" style="27" customWidth="1"/>
    <col min="1542" max="1792" width="6.88671875" style="27"/>
    <col min="1793" max="1793" width="19.44140625" style="27" customWidth="1"/>
    <col min="1794" max="1794" width="52.44140625" style="27" customWidth="1"/>
    <col min="1795" max="1797" width="18.21875" style="27" customWidth="1"/>
    <col min="1798" max="2048" width="6.88671875" style="27"/>
    <col min="2049" max="2049" width="19.44140625" style="27" customWidth="1"/>
    <col min="2050" max="2050" width="52.44140625" style="27" customWidth="1"/>
    <col min="2051" max="2053" width="18.21875" style="27" customWidth="1"/>
    <col min="2054" max="2304" width="6.88671875" style="27"/>
    <col min="2305" max="2305" width="19.44140625" style="27" customWidth="1"/>
    <col min="2306" max="2306" width="52.44140625" style="27" customWidth="1"/>
    <col min="2307" max="2309" width="18.21875" style="27" customWidth="1"/>
    <col min="2310" max="2560" width="6.88671875" style="27"/>
    <col min="2561" max="2561" width="19.44140625" style="27" customWidth="1"/>
    <col min="2562" max="2562" width="52.44140625" style="27" customWidth="1"/>
    <col min="2563" max="2565" width="18.21875" style="27" customWidth="1"/>
    <col min="2566" max="2816" width="6.88671875" style="27"/>
    <col min="2817" max="2817" width="19.44140625" style="27" customWidth="1"/>
    <col min="2818" max="2818" width="52.44140625" style="27" customWidth="1"/>
    <col min="2819" max="2821" width="18.21875" style="27" customWidth="1"/>
    <col min="2822" max="3072" width="6.88671875" style="27"/>
    <col min="3073" max="3073" width="19.44140625" style="27" customWidth="1"/>
    <col min="3074" max="3074" width="52.44140625" style="27" customWidth="1"/>
    <col min="3075" max="3077" width="18.21875" style="27" customWidth="1"/>
    <col min="3078" max="3328" width="6.88671875" style="27"/>
    <col min="3329" max="3329" width="19.44140625" style="27" customWidth="1"/>
    <col min="3330" max="3330" width="52.44140625" style="27" customWidth="1"/>
    <col min="3331" max="3333" width="18.21875" style="27" customWidth="1"/>
    <col min="3334" max="3584" width="6.88671875" style="27"/>
    <col min="3585" max="3585" width="19.44140625" style="27" customWidth="1"/>
    <col min="3586" max="3586" width="52.44140625" style="27" customWidth="1"/>
    <col min="3587" max="3589" width="18.21875" style="27" customWidth="1"/>
    <col min="3590" max="3840" width="6.88671875" style="27"/>
    <col min="3841" max="3841" width="19.44140625" style="27" customWidth="1"/>
    <col min="3842" max="3842" width="52.44140625" style="27" customWidth="1"/>
    <col min="3843" max="3845" width="18.21875" style="27" customWidth="1"/>
    <col min="3846" max="4096" width="6.88671875" style="27"/>
    <col min="4097" max="4097" width="19.44140625" style="27" customWidth="1"/>
    <col min="4098" max="4098" width="52.44140625" style="27" customWidth="1"/>
    <col min="4099" max="4101" width="18.21875" style="27" customWidth="1"/>
    <col min="4102" max="4352" width="6.88671875" style="27"/>
    <col min="4353" max="4353" width="19.44140625" style="27" customWidth="1"/>
    <col min="4354" max="4354" width="52.44140625" style="27" customWidth="1"/>
    <col min="4355" max="4357" width="18.21875" style="27" customWidth="1"/>
    <col min="4358" max="4608" width="6.88671875" style="27"/>
    <col min="4609" max="4609" width="19.44140625" style="27" customWidth="1"/>
    <col min="4610" max="4610" width="52.44140625" style="27" customWidth="1"/>
    <col min="4611" max="4613" width="18.21875" style="27" customWidth="1"/>
    <col min="4614" max="4864" width="6.88671875" style="27"/>
    <col min="4865" max="4865" width="19.44140625" style="27" customWidth="1"/>
    <col min="4866" max="4866" width="52.44140625" style="27" customWidth="1"/>
    <col min="4867" max="4869" width="18.21875" style="27" customWidth="1"/>
    <col min="4870" max="5120" width="6.88671875" style="27"/>
    <col min="5121" max="5121" width="19.44140625" style="27" customWidth="1"/>
    <col min="5122" max="5122" width="52.44140625" style="27" customWidth="1"/>
    <col min="5123" max="5125" width="18.21875" style="27" customWidth="1"/>
    <col min="5126" max="5376" width="6.88671875" style="27"/>
    <col min="5377" max="5377" width="19.44140625" style="27" customWidth="1"/>
    <col min="5378" max="5378" width="52.44140625" style="27" customWidth="1"/>
    <col min="5379" max="5381" width="18.21875" style="27" customWidth="1"/>
    <col min="5382" max="5632" width="6.88671875" style="27"/>
    <col min="5633" max="5633" width="19.44140625" style="27" customWidth="1"/>
    <col min="5634" max="5634" width="52.44140625" style="27" customWidth="1"/>
    <col min="5635" max="5637" width="18.21875" style="27" customWidth="1"/>
    <col min="5638" max="5888" width="6.88671875" style="27"/>
    <col min="5889" max="5889" width="19.44140625" style="27" customWidth="1"/>
    <col min="5890" max="5890" width="52.44140625" style="27" customWidth="1"/>
    <col min="5891" max="5893" width="18.21875" style="27" customWidth="1"/>
    <col min="5894" max="6144" width="6.88671875" style="27"/>
    <col min="6145" max="6145" width="19.44140625" style="27" customWidth="1"/>
    <col min="6146" max="6146" width="52.44140625" style="27" customWidth="1"/>
    <col min="6147" max="6149" width="18.21875" style="27" customWidth="1"/>
    <col min="6150" max="6400" width="6.88671875" style="27"/>
    <col min="6401" max="6401" width="19.44140625" style="27" customWidth="1"/>
    <col min="6402" max="6402" width="52.44140625" style="27" customWidth="1"/>
    <col min="6403" max="6405" width="18.21875" style="27" customWidth="1"/>
    <col min="6406" max="6656" width="6.88671875" style="27"/>
    <col min="6657" max="6657" width="19.44140625" style="27" customWidth="1"/>
    <col min="6658" max="6658" width="52.44140625" style="27" customWidth="1"/>
    <col min="6659" max="6661" width="18.21875" style="27" customWidth="1"/>
    <col min="6662" max="6912" width="6.88671875" style="27"/>
    <col min="6913" max="6913" width="19.44140625" style="27" customWidth="1"/>
    <col min="6914" max="6914" width="52.44140625" style="27" customWidth="1"/>
    <col min="6915" max="6917" width="18.21875" style="27" customWidth="1"/>
    <col min="6918" max="7168" width="6.88671875" style="27"/>
    <col min="7169" max="7169" width="19.44140625" style="27" customWidth="1"/>
    <col min="7170" max="7170" width="52.44140625" style="27" customWidth="1"/>
    <col min="7171" max="7173" width="18.21875" style="27" customWidth="1"/>
    <col min="7174" max="7424" width="6.88671875" style="27"/>
    <col min="7425" max="7425" width="19.44140625" style="27" customWidth="1"/>
    <col min="7426" max="7426" width="52.44140625" style="27" customWidth="1"/>
    <col min="7427" max="7429" width="18.21875" style="27" customWidth="1"/>
    <col min="7430" max="7680" width="6.88671875" style="27"/>
    <col min="7681" max="7681" width="19.44140625" style="27" customWidth="1"/>
    <col min="7682" max="7682" width="52.44140625" style="27" customWidth="1"/>
    <col min="7683" max="7685" width="18.21875" style="27" customWidth="1"/>
    <col min="7686" max="7936" width="6.88671875" style="27"/>
    <col min="7937" max="7937" width="19.44140625" style="27" customWidth="1"/>
    <col min="7938" max="7938" width="52.44140625" style="27" customWidth="1"/>
    <col min="7939" max="7941" width="18.21875" style="27" customWidth="1"/>
    <col min="7942" max="8192" width="6.88671875" style="27"/>
    <col min="8193" max="8193" width="19.44140625" style="27" customWidth="1"/>
    <col min="8194" max="8194" width="52.44140625" style="27" customWidth="1"/>
    <col min="8195" max="8197" width="18.21875" style="27" customWidth="1"/>
    <col min="8198" max="8448" width="6.88671875" style="27"/>
    <col min="8449" max="8449" width="19.44140625" style="27" customWidth="1"/>
    <col min="8450" max="8450" width="52.44140625" style="27" customWidth="1"/>
    <col min="8451" max="8453" width="18.21875" style="27" customWidth="1"/>
    <col min="8454" max="8704" width="6.88671875" style="27"/>
    <col min="8705" max="8705" width="19.44140625" style="27" customWidth="1"/>
    <col min="8706" max="8706" width="52.44140625" style="27" customWidth="1"/>
    <col min="8707" max="8709" width="18.21875" style="27" customWidth="1"/>
    <col min="8710" max="8960" width="6.88671875" style="27"/>
    <col min="8961" max="8961" width="19.44140625" style="27" customWidth="1"/>
    <col min="8962" max="8962" width="52.44140625" style="27" customWidth="1"/>
    <col min="8963" max="8965" width="18.21875" style="27" customWidth="1"/>
    <col min="8966" max="9216" width="6.88671875" style="27"/>
    <col min="9217" max="9217" width="19.44140625" style="27" customWidth="1"/>
    <col min="9218" max="9218" width="52.44140625" style="27" customWidth="1"/>
    <col min="9219" max="9221" width="18.21875" style="27" customWidth="1"/>
    <col min="9222" max="9472" width="6.88671875" style="27"/>
    <col min="9473" max="9473" width="19.44140625" style="27" customWidth="1"/>
    <col min="9474" max="9474" width="52.44140625" style="27" customWidth="1"/>
    <col min="9475" max="9477" width="18.21875" style="27" customWidth="1"/>
    <col min="9478" max="9728" width="6.88671875" style="27"/>
    <col min="9729" max="9729" width="19.44140625" style="27" customWidth="1"/>
    <col min="9730" max="9730" width="52.44140625" style="27" customWidth="1"/>
    <col min="9731" max="9733" width="18.21875" style="27" customWidth="1"/>
    <col min="9734" max="9984" width="6.88671875" style="27"/>
    <col min="9985" max="9985" width="19.44140625" style="27" customWidth="1"/>
    <col min="9986" max="9986" width="52.44140625" style="27" customWidth="1"/>
    <col min="9987" max="9989" width="18.21875" style="27" customWidth="1"/>
    <col min="9990" max="10240" width="6.88671875" style="27"/>
    <col min="10241" max="10241" width="19.44140625" style="27" customWidth="1"/>
    <col min="10242" max="10242" width="52.44140625" style="27" customWidth="1"/>
    <col min="10243" max="10245" width="18.21875" style="27" customWidth="1"/>
    <col min="10246" max="10496" width="6.88671875" style="27"/>
    <col min="10497" max="10497" width="19.44140625" style="27" customWidth="1"/>
    <col min="10498" max="10498" width="52.44140625" style="27" customWidth="1"/>
    <col min="10499" max="10501" width="18.21875" style="27" customWidth="1"/>
    <col min="10502" max="10752" width="6.88671875" style="27"/>
    <col min="10753" max="10753" width="19.44140625" style="27" customWidth="1"/>
    <col min="10754" max="10754" width="52.44140625" style="27" customWidth="1"/>
    <col min="10755" max="10757" width="18.21875" style="27" customWidth="1"/>
    <col min="10758" max="11008" width="6.88671875" style="27"/>
    <col min="11009" max="11009" width="19.44140625" style="27" customWidth="1"/>
    <col min="11010" max="11010" width="52.44140625" style="27" customWidth="1"/>
    <col min="11011" max="11013" width="18.21875" style="27" customWidth="1"/>
    <col min="11014" max="11264" width="6.88671875" style="27"/>
    <col min="11265" max="11265" width="19.44140625" style="27" customWidth="1"/>
    <col min="11266" max="11266" width="52.44140625" style="27" customWidth="1"/>
    <col min="11267" max="11269" width="18.21875" style="27" customWidth="1"/>
    <col min="11270" max="11520" width="6.88671875" style="27"/>
    <col min="11521" max="11521" width="19.44140625" style="27" customWidth="1"/>
    <col min="11522" max="11522" width="52.44140625" style="27" customWidth="1"/>
    <col min="11523" max="11525" width="18.21875" style="27" customWidth="1"/>
    <col min="11526" max="11776" width="6.88671875" style="27"/>
    <col min="11777" max="11777" width="19.44140625" style="27" customWidth="1"/>
    <col min="11778" max="11778" width="52.44140625" style="27" customWidth="1"/>
    <col min="11779" max="11781" width="18.21875" style="27" customWidth="1"/>
    <col min="11782" max="12032" width="6.88671875" style="27"/>
    <col min="12033" max="12033" width="19.44140625" style="27" customWidth="1"/>
    <col min="12034" max="12034" width="52.44140625" style="27" customWidth="1"/>
    <col min="12035" max="12037" width="18.21875" style="27" customWidth="1"/>
    <col min="12038" max="12288" width="6.88671875" style="27"/>
    <col min="12289" max="12289" width="19.44140625" style="27" customWidth="1"/>
    <col min="12290" max="12290" width="52.44140625" style="27" customWidth="1"/>
    <col min="12291" max="12293" width="18.21875" style="27" customWidth="1"/>
    <col min="12294" max="12544" width="6.88671875" style="27"/>
    <col min="12545" max="12545" width="19.44140625" style="27" customWidth="1"/>
    <col min="12546" max="12546" width="52.44140625" style="27" customWidth="1"/>
    <col min="12547" max="12549" width="18.21875" style="27" customWidth="1"/>
    <col min="12550" max="12800" width="6.88671875" style="27"/>
    <col min="12801" max="12801" width="19.44140625" style="27" customWidth="1"/>
    <col min="12802" max="12802" width="52.44140625" style="27" customWidth="1"/>
    <col min="12803" max="12805" width="18.21875" style="27" customWidth="1"/>
    <col min="12806" max="13056" width="6.88671875" style="27"/>
    <col min="13057" max="13057" width="19.44140625" style="27" customWidth="1"/>
    <col min="13058" max="13058" width="52.44140625" style="27" customWidth="1"/>
    <col min="13059" max="13061" width="18.21875" style="27" customWidth="1"/>
    <col min="13062" max="13312" width="6.88671875" style="27"/>
    <col min="13313" max="13313" width="19.44140625" style="27" customWidth="1"/>
    <col min="13314" max="13314" width="52.44140625" style="27" customWidth="1"/>
    <col min="13315" max="13317" width="18.21875" style="27" customWidth="1"/>
    <col min="13318" max="13568" width="6.88671875" style="27"/>
    <col min="13569" max="13569" width="19.44140625" style="27" customWidth="1"/>
    <col min="13570" max="13570" width="52.44140625" style="27" customWidth="1"/>
    <col min="13571" max="13573" width="18.21875" style="27" customWidth="1"/>
    <col min="13574" max="13824" width="6.88671875" style="27"/>
    <col min="13825" max="13825" width="19.44140625" style="27" customWidth="1"/>
    <col min="13826" max="13826" width="52.44140625" style="27" customWidth="1"/>
    <col min="13827" max="13829" width="18.21875" style="27" customWidth="1"/>
    <col min="13830" max="14080" width="6.88671875" style="27"/>
    <col min="14081" max="14081" width="19.44140625" style="27" customWidth="1"/>
    <col min="14082" max="14082" width="52.44140625" style="27" customWidth="1"/>
    <col min="14083" max="14085" width="18.21875" style="27" customWidth="1"/>
    <col min="14086" max="14336" width="6.88671875" style="27"/>
    <col min="14337" max="14337" width="19.44140625" style="27" customWidth="1"/>
    <col min="14338" max="14338" width="52.44140625" style="27" customWidth="1"/>
    <col min="14339" max="14341" width="18.21875" style="27" customWidth="1"/>
    <col min="14342" max="14592" width="6.88671875" style="27"/>
    <col min="14593" max="14593" width="19.44140625" style="27" customWidth="1"/>
    <col min="14594" max="14594" width="52.44140625" style="27" customWidth="1"/>
    <col min="14595" max="14597" width="18.21875" style="27" customWidth="1"/>
    <col min="14598" max="14848" width="6.88671875" style="27"/>
    <col min="14849" max="14849" width="19.44140625" style="27" customWidth="1"/>
    <col min="14850" max="14850" width="52.44140625" style="27" customWidth="1"/>
    <col min="14851" max="14853" width="18.21875" style="27" customWidth="1"/>
    <col min="14854" max="15104" width="6.88671875" style="27"/>
    <col min="15105" max="15105" width="19.44140625" style="27" customWidth="1"/>
    <col min="15106" max="15106" width="52.44140625" style="27" customWidth="1"/>
    <col min="15107" max="15109" width="18.21875" style="27" customWidth="1"/>
    <col min="15110" max="15360" width="6.88671875" style="27"/>
    <col min="15361" max="15361" width="19.44140625" style="27" customWidth="1"/>
    <col min="15362" max="15362" width="52.44140625" style="27" customWidth="1"/>
    <col min="15363" max="15365" width="18.21875" style="27" customWidth="1"/>
    <col min="15366" max="15616" width="6.88671875" style="27"/>
    <col min="15617" max="15617" width="19.44140625" style="27" customWidth="1"/>
    <col min="15618" max="15618" width="52.44140625" style="27" customWidth="1"/>
    <col min="15619" max="15621" width="18.21875" style="27" customWidth="1"/>
    <col min="15622" max="15872" width="6.88671875" style="27"/>
    <col min="15873" max="15873" width="19.44140625" style="27" customWidth="1"/>
    <col min="15874" max="15874" width="52.44140625" style="27" customWidth="1"/>
    <col min="15875" max="15877" width="18.21875" style="27" customWidth="1"/>
    <col min="15878" max="16128" width="6.88671875" style="27"/>
    <col min="16129" max="16129" width="19.44140625" style="27" customWidth="1"/>
    <col min="16130" max="16130" width="52.44140625" style="27" customWidth="1"/>
    <col min="16131" max="16133" width="18.21875" style="27" customWidth="1"/>
    <col min="16134" max="16384" width="6.88671875" style="27"/>
  </cols>
  <sheetData>
    <row r="1" spans="1:8" ht="20.100000000000001" customHeight="1">
      <c r="A1" s="28" t="s">
        <v>389</v>
      </c>
      <c r="E1" s="29"/>
    </row>
    <row r="2" spans="1:8" s="25" customFormat="1" ht="42.75" customHeight="1">
      <c r="A2" s="236" t="s">
        <v>666</v>
      </c>
      <c r="B2" s="236"/>
      <c r="C2" s="236"/>
      <c r="D2" s="236"/>
      <c r="E2" s="236"/>
      <c r="F2" s="236"/>
      <c r="G2" s="236"/>
      <c r="H2" s="236"/>
    </row>
    <row r="3" spans="1:8" ht="20.100000000000001" customHeight="1">
      <c r="A3" s="30"/>
      <c r="B3" s="30"/>
      <c r="C3" s="30"/>
      <c r="D3" s="30"/>
      <c r="E3" s="30"/>
    </row>
    <row r="4" spans="1:8" ht="20.100000000000001" customHeight="1">
      <c r="A4" s="31"/>
      <c r="B4" s="32"/>
      <c r="C4" s="32"/>
      <c r="D4" s="32"/>
      <c r="H4" s="33" t="s">
        <v>312</v>
      </c>
    </row>
    <row r="5" spans="1:8" s="26" customFormat="1" ht="24" customHeight="1">
      <c r="A5" s="233" t="s">
        <v>383</v>
      </c>
      <c r="B5" s="235" t="s">
        <v>384</v>
      </c>
      <c r="C5" s="235" t="s">
        <v>385</v>
      </c>
      <c r="D5" s="231" t="s">
        <v>386</v>
      </c>
      <c r="E5" s="231" t="s">
        <v>387</v>
      </c>
      <c r="F5" s="231"/>
      <c r="G5" s="231"/>
      <c r="H5" s="231" t="s">
        <v>388</v>
      </c>
    </row>
    <row r="6" spans="1:8" s="26" customFormat="1" ht="31.05" customHeight="1">
      <c r="A6" s="234"/>
      <c r="B6" s="235"/>
      <c r="C6" s="235"/>
      <c r="D6" s="231"/>
      <c r="E6" s="34" t="s">
        <v>335</v>
      </c>
      <c r="F6" s="34" t="s">
        <v>348</v>
      </c>
      <c r="G6" s="34" t="s">
        <v>349</v>
      </c>
      <c r="H6" s="231"/>
    </row>
    <row r="7" spans="1:8" ht="24" customHeight="1">
      <c r="A7" s="232" t="s">
        <v>335</v>
      </c>
      <c r="B7" s="232"/>
      <c r="C7" s="35"/>
      <c r="D7" s="36"/>
      <c r="E7" s="36"/>
      <c r="F7" s="36"/>
      <c r="G7" s="36"/>
      <c r="H7" s="35"/>
    </row>
    <row r="8" spans="1:8" ht="20.100000000000001" customHeight="1">
      <c r="A8" s="37"/>
      <c r="B8" s="37"/>
      <c r="C8" s="35"/>
      <c r="D8" s="36"/>
      <c r="E8" s="36"/>
      <c r="F8" s="36"/>
      <c r="G8" s="36"/>
      <c r="H8" s="35"/>
    </row>
    <row r="9" spans="1:8" ht="20.100000000000001" customHeight="1">
      <c r="A9" s="37"/>
      <c r="B9" s="37"/>
      <c r="C9" s="35"/>
      <c r="D9" s="36"/>
      <c r="E9" s="36"/>
      <c r="F9" s="36"/>
      <c r="G9" s="36"/>
      <c r="H9" s="35"/>
    </row>
    <row r="10" spans="1:8" ht="20.100000000000001" customHeight="1">
      <c r="A10" s="37"/>
      <c r="B10" s="37"/>
      <c r="C10" s="35"/>
      <c r="D10" s="36"/>
      <c r="E10" s="36"/>
      <c r="F10" s="36"/>
      <c r="G10" s="36"/>
      <c r="H10" s="35"/>
    </row>
    <row r="11" spans="1:8" ht="20.100000000000001" customHeight="1">
      <c r="A11" s="38"/>
      <c r="B11" s="38"/>
      <c r="C11" s="35"/>
      <c r="D11" s="35"/>
      <c r="E11" s="35"/>
      <c r="F11" s="35"/>
      <c r="G11" s="35"/>
      <c r="H11" s="35"/>
    </row>
    <row r="12" spans="1:8" ht="20.25" customHeight="1">
      <c r="A12" s="39" t="s">
        <v>390</v>
      </c>
      <c r="B12" s="40"/>
      <c r="C12" s="40"/>
      <c r="D12" s="40"/>
      <c r="E12" s="40"/>
    </row>
    <row r="13" spans="1:8" ht="20.25" customHeight="1">
      <c r="A13" s="40"/>
      <c r="B13" s="40"/>
      <c r="C13" s="40"/>
      <c r="D13" s="40"/>
      <c r="E13" s="40"/>
    </row>
    <row r="14" spans="1:8" ht="12.75" customHeight="1">
      <c r="A14" s="40"/>
      <c r="B14" s="40"/>
      <c r="C14" s="40"/>
      <c r="E14" s="40"/>
    </row>
    <row r="15" spans="1:8" ht="12.75" customHeight="1">
      <c r="A15" s="40"/>
      <c r="B15" s="40"/>
      <c r="C15" s="40"/>
      <c r="D15" s="40"/>
      <c r="E15" s="40"/>
    </row>
    <row r="16" spans="1:8" ht="12.75" customHeight="1">
      <c r="A16" s="40"/>
      <c r="B16" s="40"/>
      <c r="C16" s="40"/>
      <c r="E16" s="40"/>
    </row>
    <row r="17" spans="1:5" ht="12.75" customHeight="1">
      <c r="A17" s="40"/>
      <c r="B17" s="40"/>
      <c r="D17" s="40"/>
      <c r="E17" s="40"/>
    </row>
    <row r="18" spans="1:5" ht="12.75" customHeight="1">
      <c r="A18" s="40"/>
      <c r="E18" s="40"/>
    </row>
    <row r="19" spans="1:5" ht="12.75" customHeight="1">
      <c r="B19" s="40"/>
    </row>
    <row r="20" spans="1:5" ht="12.75" customHeight="1">
      <c r="B20" s="40"/>
    </row>
    <row r="21" spans="1:5" ht="12.75" customHeight="1">
      <c r="B21" s="40"/>
    </row>
    <row r="22" spans="1:5" ht="12.75" customHeight="1">
      <c r="B22" s="40"/>
    </row>
    <row r="23" spans="1:5" ht="12.75" customHeight="1">
      <c r="B23" s="40"/>
    </row>
    <row r="24" spans="1:5" ht="12.75" customHeight="1">
      <c r="B24" s="40"/>
    </row>
    <row r="26" spans="1:5" ht="12.75" customHeight="1">
      <c r="B26" s="40"/>
    </row>
    <row r="27" spans="1:5" ht="12.75" customHeight="1">
      <c r="B27" s="40"/>
    </row>
    <row r="29" spans="1:5" ht="12.75" customHeight="1">
      <c r="B29" s="40"/>
    </row>
    <row r="30" spans="1:5" ht="12.75" customHeight="1">
      <c r="B30" s="40"/>
    </row>
    <row r="31" spans="1:5" ht="12.75" customHeight="1">
      <c r="D31" s="40"/>
    </row>
  </sheetData>
  <mergeCells count="8">
    <mergeCell ref="A2:H2"/>
    <mergeCell ref="E5:G5"/>
    <mergeCell ref="A7:B7"/>
    <mergeCell ref="A5:A6"/>
    <mergeCell ref="B5:B6"/>
    <mergeCell ref="C5:C6"/>
    <mergeCell ref="D5:D6"/>
    <mergeCell ref="H5:H6"/>
  </mergeCells>
  <phoneticPr fontId="37" type="noConversion"/>
  <conditionalFormatting sqref="A11:B11">
    <cfRule type="expression" dxfId="1" priority="1" stopIfTrue="1">
      <formula>含公式的单元格</formula>
    </cfRule>
  </conditionalFormatting>
  <conditionalFormatting sqref="B5:E5 A7 F6:G11 C11:E11 B6 D6:E7 H5 H7:H11 A8:E10">
    <cfRule type="expression" dxfId="0" priority="2" stopIfTrue="1">
      <formula>含公式的单元格</formula>
    </cfRule>
  </conditionalFormatting>
  <printOptions horizontalCentered="1"/>
  <pageMargins left="0" right="0" top="0.999999984981507" bottom="0.999999984981507" header="0.499999992490753" footer="0.499999992490753"/>
  <pageSetup paperSize="9" orientation="landscape"/>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1"/>
  <sheetViews>
    <sheetView workbookViewId="0">
      <selection activeCell="A2" sqref="A2:M2"/>
    </sheetView>
  </sheetViews>
  <sheetFormatPr defaultColWidth="9" defaultRowHeight="14.4"/>
  <cols>
    <col min="1" max="1" width="21.6640625" customWidth="1"/>
    <col min="2" max="2" width="14.6640625" customWidth="1"/>
    <col min="3" max="3" width="13.88671875" customWidth="1"/>
    <col min="4" max="5" width="16" customWidth="1"/>
    <col min="6" max="6" width="14.77734375" customWidth="1"/>
    <col min="7" max="7" width="15.88671875" customWidth="1"/>
    <col min="8" max="8" width="12.77734375" customWidth="1"/>
    <col min="9" max="11" width="11.21875" customWidth="1"/>
    <col min="12" max="12" width="10" customWidth="1"/>
    <col min="13" max="13" width="14" customWidth="1"/>
    <col min="258" max="258" width="31.109375" customWidth="1"/>
    <col min="259" max="259" width="17.6640625" customWidth="1"/>
    <col min="260" max="260" width="14" customWidth="1"/>
    <col min="261" max="261" width="13.21875" customWidth="1"/>
    <col min="262" max="262" width="12.21875" customWidth="1"/>
    <col min="263" max="263" width="12.44140625" customWidth="1"/>
    <col min="264" max="264" width="18.6640625" customWidth="1"/>
    <col min="514" max="514" width="31.109375" customWidth="1"/>
    <col min="515" max="515" width="17.6640625" customWidth="1"/>
    <col min="516" max="516" width="14" customWidth="1"/>
    <col min="517" max="517" width="13.21875" customWidth="1"/>
    <col min="518" max="518" width="12.21875" customWidth="1"/>
    <col min="519" max="519" width="12.44140625" customWidth="1"/>
    <col min="520" max="520" width="18.6640625" customWidth="1"/>
    <col min="770" max="770" width="31.109375" customWidth="1"/>
    <col min="771" max="771" width="17.6640625" customWidth="1"/>
    <col min="772" max="772" width="14" customWidth="1"/>
    <col min="773" max="773" width="13.21875" customWidth="1"/>
    <col min="774" max="774" width="12.21875" customWidth="1"/>
    <col min="775" max="775" width="12.44140625" customWidth="1"/>
    <col min="776" max="776" width="18.6640625" customWidth="1"/>
    <col min="1026" max="1026" width="31.109375" customWidth="1"/>
    <col min="1027" max="1027" width="17.6640625" customWidth="1"/>
    <col min="1028" max="1028" width="14" customWidth="1"/>
    <col min="1029" max="1029" width="13.21875" customWidth="1"/>
    <col min="1030" max="1030" width="12.21875" customWidth="1"/>
    <col min="1031" max="1031" width="12.44140625" customWidth="1"/>
    <col min="1032" max="1032" width="18.6640625" customWidth="1"/>
    <col min="1282" max="1282" width="31.109375" customWidth="1"/>
    <col min="1283" max="1283" width="17.6640625" customWidth="1"/>
    <col min="1284" max="1284" width="14" customWidth="1"/>
    <col min="1285" max="1285" width="13.21875" customWidth="1"/>
    <col min="1286" max="1286" width="12.21875" customWidth="1"/>
    <col min="1287" max="1287" width="12.44140625" customWidth="1"/>
    <col min="1288" max="1288" width="18.6640625" customWidth="1"/>
    <col min="1538" max="1538" width="31.109375" customWidth="1"/>
    <col min="1539" max="1539" width="17.6640625" customWidth="1"/>
    <col min="1540" max="1540" width="14" customWidth="1"/>
    <col min="1541" max="1541" width="13.21875" customWidth="1"/>
    <col min="1542" max="1542" width="12.21875" customWidth="1"/>
    <col min="1543" max="1543" width="12.44140625" customWidth="1"/>
    <col min="1544" max="1544" width="18.6640625" customWidth="1"/>
    <col min="1794" max="1794" width="31.109375" customWidth="1"/>
    <col min="1795" max="1795" width="17.6640625" customWidth="1"/>
    <col min="1796" max="1796" width="14" customWidth="1"/>
    <col min="1797" max="1797" width="13.21875" customWidth="1"/>
    <col min="1798" max="1798" width="12.21875" customWidth="1"/>
    <col min="1799" max="1799" width="12.44140625" customWidth="1"/>
    <col min="1800" max="1800" width="18.6640625" customWidth="1"/>
    <col min="2050" max="2050" width="31.109375" customWidth="1"/>
    <col min="2051" max="2051" width="17.6640625" customWidth="1"/>
    <col min="2052" max="2052" width="14" customWidth="1"/>
    <col min="2053" max="2053" width="13.21875" customWidth="1"/>
    <col min="2054" max="2054" width="12.21875" customWidth="1"/>
    <col min="2055" max="2055" width="12.44140625" customWidth="1"/>
    <col min="2056" max="2056" width="18.6640625" customWidth="1"/>
    <col min="2306" max="2306" width="31.109375" customWidth="1"/>
    <col min="2307" max="2307" width="17.6640625" customWidth="1"/>
    <col min="2308" max="2308" width="14" customWidth="1"/>
    <col min="2309" max="2309" width="13.21875" customWidth="1"/>
    <col min="2310" max="2310" width="12.21875" customWidth="1"/>
    <col min="2311" max="2311" width="12.44140625" customWidth="1"/>
    <col min="2312" max="2312" width="18.6640625" customWidth="1"/>
    <col min="2562" max="2562" width="31.109375" customWidth="1"/>
    <col min="2563" max="2563" width="17.6640625" customWidth="1"/>
    <col min="2564" max="2564" width="14" customWidth="1"/>
    <col min="2565" max="2565" width="13.21875" customWidth="1"/>
    <col min="2566" max="2566" width="12.21875" customWidth="1"/>
    <col min="2567" max="2567" width="12.44140625" customWidth="1"/>
    <col min="2568" max="2568" width="18.6640625" customWidth="1"/>
    <col min="2818" max="2818" width="31.109375" customWidth="1"/>
    <col min="2819" max="2819" width="17.6640625" customWidth="1"/>
    <col min="2820" max="2820" width="14" customWidth="1"/>
    <col min="2821" max="2821" width="13.21875" customWidth="1"/>
    <col min="2822" max="2822" width="12.21875" customWidth="1"/>
    <col min="2823" max="2823" width="12.44140625" customWidth="1"/>
    <col min="2824" max="2824" width="18.6640625" customWidth="1"/>
    <col min="3074" max="3074" width="31.109375" customWidth="1"/>
    <col min="3075" max="3075" width="17.6640625" customWidth="1"/>
    <col min="3076" max="3076" width="14" customWidth="1"/>
    <col min="3077" max="3077" width="13.21875" customWidth="1"/>
    <col min="3078" max="3078" width="12.21875" customWidth="1"/>
    <col min="3079" max="3079" width="12.44140625" customWidth="1"/>
    <col min="3080" max="3080" width="18.6640625" customWidth="1"/>
    <col min="3330" max="3330" width="31.109375" customWidth="1"/>
    <col min="3331" max="3331" width="17.6640625" customWidth="1"/>
    <col min="3332" max="3332" width="14" customWidth="1"/>
    <col min="3333" max="3333" width="13.21875" customWidth="1"/>
    <col min="3334" max="3334" width="12.21875" customWidth="1"/>
    <col min="3335" max="3335" width="12.44140625" customWidth="1"/>
    <col min="3336" max="3336" width="18.6640625" customWidth="1"/>
    <col min="3586" max="3586" width="31.109375" customWidth="1"/>
    <col min="3587" max="3587" width="17.6640625" customWidth="1"/>
    <col min="3588" max="3588" width="14" customWidth="1"/>
    <col min="3589" max="3589" width="13.21875" customWidth="1"/>
    <col min="3590" max="3590" width="12.21875" customWidth="1"/>
    <col min="3591" max="3591" width="12.44140625" customWidth="1"/>
    <col min="3592" max="3592" width="18.6640625" customWidth="1"/>
    <col min="3842" max="3842" width="31.109375" customWidth="1"/>
    <col min="3843" max="3843" width="17.6640625" customWidth="1"/>
    <col min="3844" max="3844" width="14" customWidth="1"/>
    <col min="3845" max="3845" width="13.21875" customWidth="1"/>
    <col min="3846" max="3846" width="12.21875" customWidth="1"/>
    <col min="3847" max="3847" width="12.44140625" customWidth="1"/>
    <col min="3848" max="3848" width="18.6640625" customWidth="1"/>
    <col min="4098" max="4098" width="31.109375" customWidth="1"/>
    <col min="4099" max="4099" width="17.6640625" customWidth="1"/>
    <col min="4100" max="4100" width="14" customWidth="1"/>
    <col min="4101" max="4101" width="13.21875" customWidth="1"/>
    <col min="4102" max="4102" width="12.21875" customWidth="1"/>
    <col min="4103" max="4103" width="12.44140625" customWidth="1"/>
    <col min="4104" max="4104" width="18.6640625" customWidth="1"/>
    <col min="4354" max="4354" width="31.109375" customWidth="1"/>
    <col min="4355" max="4355" width="17.6640625" customWidth="1"/>
    <col min="4356" max="4356" width="14" customWidth="1"/>
    <col min="4357" max="4357" width="13.21875" customWidth="1"/>
    <col min="4358" max="4358" width="12.21875" customWidth="1"/>
    <col min="4359" max="4359" width="12.44140625" customWidth="1"/>
    <col min="4360" max="4360" width="18.6640625" customWidth="1"/>
    <col min="4610" max="4610" width="31.109375" customWidth="1"/>
    <col min="4611" max="4611" width="17.6640625" customWidth="1"/>
    <col min="4612" max="4612" width="14" customWidth="1"/>
    <col min="4613" max="4613" width="13.21875" customWidth="1"/>
    <col min="4614" max="4614" width="12.21875" customWidth="1"/>
    <col min="4615" max="4615" width="12.44140625" customWidth="1"/>
    <col min="4616" max="4616" width="18.6640625" customWidth="1"/>
    <col min="4866" max="4866" width="31.109375" customWidth="1"/>
    <col min="4867" max="4867" width="17.6640625" customWidth="1"/>
    <col min="4868" max="4868" width="14" customWidth="1"/>
    <col min="4869" max="4869" width="13.21875" customWidth="1"/>
    <col min="4870" max="4870" width="12.21875" customWidth="1"/>
    <col min="4871" max="4871" width="12.44140625" customWidth="1"/>
    <col min="4872" max="4872" width="18.6640625" customWidth="1"/>
    <col min="5122" max="5122" width="31.109375" customWidth="1"/>
    <col min="5123" max="5123" width="17.6640625" customWidth="1"/>
    <col min="5124" max="5124" width="14" customWidth="1"/>
    <col min="5125" max="5125" width="13.21875" customWidth="1"/>
    <col min="5126" max="5126" width="12.21875" customWidth="1"/>
    <col min="5127" max="5127" width="12.44140625" customWidth="1"/>
    <col min="5128" max="5128" width="18.6640625" customWidth="1"/>
    <col min="5378" max="5378" width="31.109375" customWidth="1"/>
    <col min="5379" max="5379" width="17.6640625" customWidth="1"/>
    <col min="5380" max="5380" width="14" customWidth="1"/>
    <col min="5381" max="5381" width="13.21875" customWidth="1"/>
    <col min="5382" max="5382" width="12.21875" customWidth="1"/>
    <col min="5383" max="5383" width="12.44140625" customWidth="1"/>
    <col min="5384" max="5384" width="18.6640625" customWidth="1"/>
    <col min="5634" max="5634" width="31.109375" customWidth="1"/>
    <col min="5635" max="5635" width="17.6640625" customWidth="1"/>
    <col min="5636" max="5636" width="14" customWidth="1"/>
    <col min="5637" max="5637" width="13.21875" customWidth="1"/>
    <col min="5638" max="5638" width="12.21875" customWidth="1"/>
    <col min="5639" max="5639" width="12.44140625" customWidth="1"/>
    <col min="5640" max="5640" width="18.6640625" customWidth="1"/>
    <col min="5890" max="5890" width="31.109375" customWidth="1"/>
    <col min="5891" max="5891" width="17.6640625" customWidth="1"/>
    <col min="5892" max="5892" width="14" customWidth="1"/>
    <col min="5893" max="5893" width="13.21875" customWidth="1"/>
    <col min="5894" max="5894" width="12.21875" customWidth="1"/>
    <col min="5895" max="5895" width="12.44140625" customWidth="1"/>
    <col min="5896" max="5896" width="18.6640625" customWidth="1"/>
    <col min="6146" max="6146" width="31.109375" customWidth="1"/>
    <col min="6147" max="6147" width="17.6640625" customWidth="1"/>
    <col min="6148" max="6148" width="14" customWidth="1"/>
    <col min="6149" max="6149" width="13.21875" customWidth="1"/>
    <col min="6150" max="6150" width="12.21875" customWidth="1"/>
    <col min="6151" max="6151" width="12.44140625" customWidth="1"/>
    <col min="6152" max="6152" width="18.6640625" customWidth="1"/>
    <col min="6402" max="6402" width="31.109375" customWidth="1"/>
    <col min="6403" max="6403" width="17.6640625" customWidth="1"/>
    <col min="6404" max="6404" width="14" customWidth="1"/>
    <col min="6405" max="6405" width="13.21875" customWidth="1"/>
    <col min="6406" max="6406" width="12.21875" customWidth="1"/>
    <col min="6407" max="6407" width="12.44140625" customWidth="1"/>
    <col min="6408" max="6408" width="18.6640625" customWidth="1"/>
    <col min="6658" max="6658" width="31.109375" customWidth="1"/>
    <col min="6659" max="6659" width="17.6640625" customWidth="1"/>
    <col min="6660" max="6660" width="14" customWidth="1"/>
    <col min="6661" max="6661" width="13.21875" customWidth="1"/>
    <col min="6662" max="6662" width="12.21875" customWidth="1"/>
    <col min="6663" max="6663" width="12.44140625" customWidth="1"/>
    <col min="6664" max="6664" width="18.6640625" customWidth="1"/>
    <col min="6914" max="6914" width="31.109375" customWidth="1"/>
    <col min="6915" max="6915" width="17.6640625" customWidth="1"/>
    <col min="6916" max="6916" width="14" customWidth="1"/>
    <col min="6917" max="6917" width="13.21875" customWidth="1"/>
    <col min="6918" max="6918" width="12.21875" customWidth="1"/>
    <col min="6919" max="6919" width="12.44140625" customWidth="1"/>
    <col min="6920" max="6920" width="18.6640625" customWidth="1"/>
    <col min="7170" max="7170" width="31.109375" customWidth="1"/>
    <col min="7171" max="7171" width="17.6640625" customWidth="1"/>
    <col min="7172" max="7172" width="14" customWidth="1"/>
    <col min="7173" max="7173" width="13.21875" customWidth="1"/>
    <col min="7174" max="7174" width="12.21875" customWidth="1"/>
    <col min="7175" max="7175" width="12.44140625" customWidth="1"/>
    <col min="7176" max="7176" width="18.6640625" customWidth="1"/>
    <col min="7426" max="7426" width="31.109375" customWidth="1"/>
    <col min="7427" max="7427" width="17.6640625" customWidth="1"/>
    <col min="7428" max="7428" width="14" customWidth="1"/>
    <col min="7429" max="7429" width="13.21875" customWidth="1"/>
    <col min="7430" max="7430" width="12.21875" customWidth="1"/>
    <col min="7431" max="7431" width="12.44140625" customWidth="1"/>
    <col min="7432" max="7432" width="18.6640625" customWidth="1"/>
    <col min="7682" max="7682" width="31.109375" customWidth="1"/>
    <col min="7683" max="7683" width="17.6640625" customWidth="1"/>
    <col min="7684" max="7684" width="14" customWidth="1"/>
    <col min="7685" max="7685" width="13.21875" customWidth="1"/>
    <col min="7686" max="7686" width="12.21875" customWidth="1"/>
    <col min="7687" max="7687" width="12.44140625" customWidth="1"/>
    <col min="7688" max="7688" width="18.6640625" customWidth="1"/>
    <col min="7938" max="7938" width="31.109375" customWidth="1"/>
    <col min="7939" max="7939" width="17.6640625" customWidth="1"/>
    <col min="7940" max="7940" width="14" customWidth="1"/>
    <col min="7941" max="7941" width="13.21875" customWidth="1"/>
    <col min="7942" max="7942" width="12.21875" customWidth="1"/>
    <col min="7943" max="7943" width="12.44140625" customWidth="1"/>
    <col min="7944" max="7944" width="18.6640625" customWidth="1"/>
    <col min="8194" max="8194" width="31.109375" customWidth="1"/>
    <col min="8195" max="8195" width="17.6640625" customWidth="1"/>
    <col min="8196" max="8196" width="14" customWidth="1"/>
    <col min="8197" max="8197" width="13.21875" customWidth="1"/>
    <col min="8198" max="8198" width="12.21875" customWidth="1"/>
    <col min="8199" max="8199" width="12.44140625" customWidth="1"/>
    <col min="8200" max="8200" width="18.6640625" customWidth="1"/>
    <col min="8450" max="8450" width="31.109375" customWidth="1"/>
    <col min="8451" max="8451" width="17.6640625" customWidth="1"/>
    <col min="8452" max="8452" width="14" customWidth="1"/>
    <col min="8453" max="8453" width="13.21875" customWidth="1"/>
    <col min="8454" max="8454" width="12.21875" customWidth="1"/>
    <col min="8455" max="8455" width="12.44140625" customWidth="1"/>
    <col min="8456" max="8456" width="18.6640625" customWidth="1"/>
    <col min="8706" max="8706" width="31.109375" customWidth="1"/>
    <col min="8707" max="8707" width="17.6640625" customWidth="1"/>
    <col min="8708" max="8708" width="14" customWidth="1"/>
    <col min="8709" max="8709" width="13.21875" customWidth="1"/>
    <col min="8710" max="8710" width="12.21875" customWidth="1"/>
    <col min="8711" max="8711" width="12.44140625" customWidth="1"/>
    <col min="8712" max="8712" width="18.6640625" customWidth="1"/>
    <col min="8962" max="8962" width="31.109375" customWidth="1"/>
    <col min="8963" max="8963" width="17.6640625" customWidth="1"/>
    <col min="8964" max="8964" width="14" customWidth="1"/>
    <col min="8965" max="8965" width="13.21875" customWidth="1"/>
    <col min="8966" max="8966" width="12.21875" customWidth="1"/>
    <col min="8967" max="8967" width="12.44140625" customWidth="1"/>
    <col min="8968" max="8968" width="18.6640625" customWidth="1"/>
    <col min="9218" max="9218" width="31.109375" customWidth="1"/>
    <col min="9219" max="9219" width="17.6640625" customWidth="1"/>
    <col min="9220" max="9220" width="14" customWidth="1"/>
    <col min="9221" max="9221" width="13.21875" customWidth="1"/>
    <col min="9222" max="9222" width="12.21875" customWidth="1"/>
    <col min="9223" max="9223" width="12.44140625" customWidth="1"/>
    <col min="9224" max="9224" width="18.6640625" customWidth="1"/>
    <col min="9474" max="9474" width="31.109375" customWidth="1"/>
    <col min="9475" max="9475" width="17.6640625" customWidth="1"/>
    <col min="9476" max="9476" width="14" customWidth="1"/>
    <col min="9477" max="9477" width="13.21875" customWidth="1"/>
    <col min="9478" max="9478" width="12.21875" customWidth="1"/>
    <col min="9479" max="9479" width="12.44140625" customWidth="1"/>
    <col min="9480" max="9480" width="18.6640625" customWidth="1"/>
    <col min="9730" max="9730" width="31.109375" customWidth="1"/>
    <col min="9731" max="9731" width="17.6640625" customWidth="1"/>
    <col min="9732" max="9732" width="14" customWidth="1"/>
    <col min="9733" max="9733" width="13.21875" customWidth="1"/>
    <col min="9734" max="9734" width="12.21875" customWidth="1"/>
    <col min="9735" max="9735" width="12.44140625" customWidth="1"/>
    <col min="9736" max="9736" width="18.6640625" customWidth="1"/>
    <col min="9986" max="9986" width="31.109375" customWidth="1"/>
    <col min="9987" max="9987" width="17.6640625" customWidth="1"/>
    <col min="9988" max="9988" width="14" customWidth="1"/>
    <col min="9989" max="9989" width="13.21875" customWidth="1"/>
    <col min="9990" max="9990" width="12.21875" customWidth="1"/>
    <col min="9991" max="9991" width="12.44140625" customWidth="1"/>
    <col min="9992" max="9992" width="18.6640625" customWidth="1"/>
    <col min="10242" max="10242" width="31.109375" customWidth="1"/>
    <col min="10243" max="10243" width="17.6640625" customWidth="1"/>
    <col min="10244" max="10244" width="14" customWidth="1"/>
    <col min="10245" max="10245" width="13.21875" customWidth="1"/>
    <col min="10246" max="10246" width="12.21875" customWidth="1"/>
    <col min="10247" max="10247" width="12.44140625" customWidth="1"/>
    <col min="10248" max="10248" width="18.6640625" customWidth="1"/>
    <col min="10498" max="10498" width="31.109375" customWidth="1"/>
    <col min="10499" max="10499" width="17.6640625" customWidth="1"/>
    <col min="10500" max="10500" width="14" customWidth="1"/>
    <col min="10501" max="10501" width="13.21875" customWidth="1"/>
    <col min="10502" max="10502" width="12.21875" customWidth="1"/>
    <col min="10503" max="10503" width="12.44140625" customWidth="1"/>
    <col min="10504" max="10504" width="18.6640625" customWidth="1"/>
    <col min="10754" max="10754" width="31.109375" customWidth="1"/>
    <col min="10755" max="10755" width="17.6640625" customWidth="1"/>
    <col min="10756" max="10756" width="14" customWidth="1"/>
    <col min="10757" max="10757" width="13.21875" customWidth="1"/>
    <col min="10758" max="10758" width="12.21875" customWidth="1"/>
    <col min="10759" max="10759" width="12.44140625" customWidth="1"/>
    <col min="10760" max="10760" width="18.6640625" customWidth="1"/>
    <col min="11010" max="11010" width="31.109375" customWidth="1"/>
    <col min="11011" max="11011" width="17.6640625" customWidth="1"/>
    <col min="11012" max="11012" width="14" customWidth="1"/>
    <col min="11013" max="11013" width="13.21875" customWidth="1"/>
    <col min="11014" max="11014" width="12.21875" customWidth="1"/>
    <col min="11015" max="11015" width="12.44140625" customWidth="1"/>
    <col min="11016" max="11016" width="18.6640625" customWidth="1"/>
    <col min="11266" max="11266" width="31.109375" customWidth="1"/>
    <col min="11267" max="11267" width="17.6640625" customWidth="1"/>
    <col min="11268" max="11268" width="14" customWidth="1"/>
    <col min="11269" max="11269" width="13.21875" customWidth="1"/>
    <col min="11270" max="11270" width="12.21875" customWidth="1"/>
    <col min="11271" max="11271" width="12.44140625" customWidth="1"/>
    <col min="11272" max="11272" width="18.6640625" customWidth="1"/>
    <col min="11522" max="11522" width="31.109375" customWidth="1"/>
    <col min="11523" max="11523" width="17.6640625" customWidth="1"/>
    <col min="11524" max="11524" width="14" customWidth="1"/>
    <col min="11525" max="11525" width="13.21875" customWidth="1"/>
    <col min="11526" max="11526" width="12.21875" customWidth="1"/>
    <col min="11527" max="11527" width="12.44140625" customWidth="1"/>
    <col min="11528" max="11528" width="18.6640625" customWidth="1"/>
    <col min="11778" max="11778" width="31.109375" customWidth="1"/>
    <col min="11779" max="11779" width="17.6640625" customWidth="1"/>
    <col min="11780" max="11780" width="14" customWidth="1"/>
    <col min="11781" max="11781" width="13.21875" customWidth="1"/>
    <col min="11782" max="11782" width="12.21875" customWidth="1"/>
    <col min="11783" max="11783" width="12.44140625" customWidth="1"/>
    <col min="11784" max="11784" width="18.6640625" customWidth="1"/>
    <col min="12034" max="12034" width="31.109375" customWidth="1"/>
    <col min="12035" max="12035" width="17.6640625" customWidth="1"/>
    <col min="12036" max="12036" width="14" customWidth="1"/>
    <col min="12037" max="12037" width="13.21875" customWidth="1"/>
    <col min="12038" max="12038" width="12.21875" customWidth="1"/>
    <col min="12039" max="12039" width="12.44140625" customWidth="1"/>
    <col min="12040" max="12040" width="18.6640625" customWidth="1"/>
    <col min="12290" max="12290" width="31.109375" customWidth="1"/>
    <col min="12291" max="12291" width="17.6640625" customWidth="1"/>
    <col min="12292" max="12292" width="14" customWidth="1"/>
    <col min="12293" max="12293" width="13.21875" customWidth="1"/>
    <col min="12294" max="12294" width="12.21875" customWidth="1"/>
    <col min="12295" max="12295" width="12.44140625" customWidth="1"/>
    <col min="12296" max="12296" width="18.6640625" customWidth="1"/>
    <col min="12546" max="12546" width="31.109375" customWidth="1"/>
    <col min="12547" max="12547" width="17.6640625" customWidth="1"/>
    <col min="12548" max="12548" width="14" customWidth="1"/>
    <col min="12549" max="12549" width="13.21875" customWidth="1"/>
    <col min="12550" max="12550" width="12.21875" customWidth="1"/>
    <col min="12551" max="12551" width="12.44140625" customWidth="1"/>
    <col min="12552" max="12552" width="18.6640625" customWidth="1"/>
    <col min="12802" max="12802" width="31.109375" customWidth="1"/>
    <col min="12803" max="12803" width="17.6640625" customWidth="1"/>
    <col min="12804" max="12804" width="14" customWidth="1"/>
    <col min="12805" max="12805" width="13.21875" customWidth="1"/>
    <col min="12806" max="12806" width="12.21875" customWidth="1"/>
    <col min="12807" max="12807" width="12.44140625" customWidth="1"/>
    <col min="12808" max="12808" width="18.6640625" customWidth="1"/>
    <col min="13058" max="13058" width="31.109375" customWidth="1"/>
    <col min="13059" max="13059" width="17.6640625" customWidth="1"/>
    <col min="13060" max="13060" width="14" customWidth="1"/>
    <col min="13061" max="13061" width="13.21875" customWidth="1"/>
    <col min="13062" max="13062" width="12.21875" customWidth="1"/>
    <col min="13063" max="13063" width="12.44140625" customWidth="1"/>
    <col min="13064" max="13064" width="18.6640625" customWidth="1"/>
    <col min="13314" max="13314" width="31.109375" customWidth="1"/>
    <col min="13315" max="13315" width="17.6640625" customWidth="1"/>
    <col min="13316" max="13316" width="14" customWidth="1"/>
    <col min="13317" max="13317" width="13.21875" customWidth="1"/>
    <col min="13318" max="13318" width="12.21875" customWidth="1"/>
    <col min="13319" max="13319" width="12.44140625" customWidth="1"/>
    <col min="13320" max="13320" width="18.6640625" customWidth="1"/>
    <col min="13570" max="13570" width="31.109375" customWidth="1"/>
    <col min="13571" max="13571" width="17.6640625" customWidth="1"/>
    <col min="13572" max="13572" width="14" customWidth="1"/>
    <col min="13573" max="13573" width="13.21875" customWidth="1"/>
    <col min="13574" max="13574" width="12.21875" customWidth="1"/>
    <col min="13575" max="13575" width="12.44140625" customWidth="1"/>
    <col min="13576" max="13576" width="18.6640625" customWidth="1"/>
    <col min="13826" max="13826" width="31.109375" customWidth="1"/>
    <col min="13827" max="13827" width="17.6640625" customWidth="1"/>
    <col min="13828" max="13828" width="14" customWidth="1"/>
    <col min="13829" max="13829" width="13.21875" customWidth="1"/>
    <col min="13830" max="13830" width="12.21875" customWidth="1"/>
    <col min="13831" max="13831" width="12.44140625" customWidth="1"/>
    <col min="13832" max="13832" width="18.6640625" customWidth="1"/>
    <col min="14082" max="14082" width="31.109375" customWidth="1"/>
    <col min="14083" max="14083" width="17.6640625" customWidth="1"/>
    <col min="14084" max="14084" width="14" customWidth="1"/>
    <col min="14085" max="14085" width="13.21875" customWidth="1"/>
    <col min="14086" max="14086" width="12.21875" customWidth="1"/>
    <col min="14087" max="14087" width="12.44140625" customWidth="1"/>
    <col min="14088" max="14088" width="18.6640625" customWidth="1"/>
    <col min="14338" max="14338" width="31.109375" customWidth="1"/>
    <col min="14339" max="14339" width="17.6640625" customWidth="1"/>
    <col min="14340" max="14340" width="14" customWidth="1"/>
    <col min="14341" max="14341" width="13.21875" customWidth="1"/>
    <col min="14342" max="14342" width="12.21875" customWidth="1"/>
    <col min="14343" max="14343" width="12.44140625" customWidth="1"/>
    <col min="14344" max="14344" width="18.6640625" customWidth="1"/>
    <col min="14594" max="14594" width="31.109375" customWidth="1"/>
    <col min="14595" max="14595" width="17.6640625" customWidth="1"/>
    <col min="14596" max="14596" width="14" customWidth="1"/>
    <col min="14597" max="14597" width="13.21875" customWidth="1"/>
    <col min="14598" max="14598" width="12.21875" customWidth="1"/>
    <col min="14599" max="14599" width="12.44140625" customWidth="1"/>
    <col min="14600" max="14600" width="18.6640625" customWidth="1"/>
    <col min="14850" max="14850" width="31.109375" customWidth="1"/>
    <col min="14851" max="14851" width="17.6640625" customWidth="1"/>
    <col min="14852" max="14852" width="14" customWidth="1"/>
    <col min="14853" max="14853" width="13.21875" customWidth="1"/>
    <col min="14854" max="14854" width="12.21875" customWidth="1"/>
    <col min="14855" max="14855" width="12.44140625" customWidth="1"/>
    <col min="14856" max="14856" width="18.6640625" customWidth="1"/>
    <col min="15106" max="15106" width="31.109375" customWidth="1"/>
    <col min="15107" max="15107" width="17.6640625" customWidth="1"/>
    <col min="15108" max="15108" width="14" customWidth="1"/>
    <col min="15109" max="15109" width="13.21875" customWidth="1"/>
    <col min="15110" max="15110" width="12.21875" customWidth="1"/>
    <col min="15111" max="15111" width="12.44140625" customWidth="1"/>
    <col min="15112" max="15112" width="18.6640625" customWidth="1"/>
    <col min="15362" max="15362" width="31.109375" customWidth="1"/>
    <col min="15363" max="15363" width="17.6640625" customWidth="1"/>
    <col min="15364" max="15364" width="14" customWidth="1"/>
    <col min="15365" max="15365" width="13.21875" customWidth="1"/>
    <col min="15366" max="15366" width="12.21875" customWidth="1"/>
    <col min="15367" max="15367" width="12.44140625" customWidth="1"/>
    <col min="15368" max="15368" width="18.6640625" customWidth="1"/>
    <col min="15618" max="15618" width="31.109375" customWidth="1"/>
    <col min="15619" max="15619" width="17.6640625" customWidth="1"/>
    <col min="15620" max="15620" width="14" customWidth="1"/>
    <col min="15621" max="15621" width="13.21875" customWidth="1"/>
    <col min="15622" max="15622" width="12.21875" customWidth="1"/>
    <col min="15623" max="15623" width="12.44140625" customWidth="1"/>
    <col min="15624" max="15624" width="18.6640625" customWidth="1"/>
    <col min="15874" max="15874" width="31.109375" customWidth="1"/>
    <col min="15875" max="15875" width="17.6640625" customWidth="1"/>
    <col min="15876" max="15876" width="14" customWidth="1"/>
    <col min="15877" max="15877" width="13.21875" customWidth="1"/>
    <col min="15878" max="15878" width="12.21875" customWidth="1"/>
    <col min="15879" max="15879" width="12.44140625" customWidth="1"/>
    <col min="15880" max="15880" width="18.6640625" customWidth="1"/>
    <col min="16130" max="16130" width="31.109375" customWidth="1"/>
    <col min="16131" max="16131" width="17.6640625" customWidth="1"/>
    <col min="16132" max="16132" width="14" customWidth="1"/>
    <col min="16133" max="16133" width="13.21875" customWidth="1"/>
    <col min="16134" max="16134" width="12.21875" customWidth="1"/>
    <col min="16135" max="16135" width="12.44140625" customWidth="1"/>
    <col min="16136" max="16136" width="18.6640625" customWidth="1"/>
  </cols>
  <sheetData>
    <row r="1" spans="1:13" ht="18" customHeight="1">
      <c r="A1" s="18" t="s">
        <v>391</v>
      </c>
      <c r="B1" s="19"/>
      <c r="C1" s="19"/>
      <c r="D1" s="19"/>
      <c r="E1" s="19"/>
      <c r="F1" s="19"/>
    </row>
    <row r="2" spans="1:13" ht="40.5" customHeight="1">
      <c r="A2" s="237" t="s">
        <v>667</v>
      </c>
      <c r="B2" s="237"/>
      <c r="C2" s="237"/>
      <c r="D2" s="237"/>
      <c r="E2" s="237"/>
      <c r="F2" s="237"/>
      <c r="G2" s="237"/>
      <c r="H2" s="237"/>
      <c r="I2" s="237"/>
      <c r="J2" s="237"/>
      <c r="K2" s="237"/>
      <c r="L2" s="237"/>
      <c r="M2" s="237"/>
    </row>
    <row r="3" spans="1:13" ht="21.75" customHeight="1">
      <c r="A3" s="19"/>
      <c r="B3" s="19"/>
      <c r="C3" s="19"/>
      <c r="D3" s="19"/>
      <c r="E3" s="19"/>
      <c r="F3" s="19"/>
      <c r="M3" t="s">
        <v>312</v>
      </c>
    </row>
    <row r="4" spans="1:13" ht="22.5" customHeight="1">
      <c r="A4" s="238" t="s">
        <v>315</v>
      </c>
      <c r="B4" s="212" t="s">
        <v>335</v>
      </c>
      <c r="C4" s="212" t="s">
        <v>330</v>
      </c>
      <c r="D4" s="212" t="s">
        <v>336</v>
      </c>
      <c r="E4" s="212" t="s">
        <v>337</v>
      </c>
      <c r="F4" s="212" t="s">
        <v>338</v>
      </c>
      <c r="G4" s="239" t="s">
        <v>339</v>
      </c>
      <c r="H4" s="212" t="s">
        <v>340</v>
      </c>
      <c r="I4" s="226" t="s">
        <v>341</v>
      </c>
      <c r="J4" s="226" t="s">
        <v>342</v>
      </c>
      <c r="K4" s="212" t="s">
        <v>343</v>
      </c>
      <c r="L4" s="212" t="s">
        <v>344</v>
      </c>
      <c r="M4" s="212" t="s">
        <v>328</v>
      </c>
    </row>
    <row r="5" spans="1:13" s="17" customFormat="1" ht="57" customHeight="1">
      <c r="A5" s="238"/>
      <c r="B5" s="212"/>
      <c r="C5" s="212"/>
      <c r="D5" s="226"/>
      <c r="E5" s="226"/>
      <c r="F5" s="226"/>
      <c r="G5" s="225"/>
      <c r="H5" s="212"/>
      <c r="I5" s="240"/>
      <c r="J5" s="240"/>
      <c r="K5" s="226"/>
      <c r="L5" s="212"/>
      <c r="M5" s="212"/>
    </row>
    <row r="6" spans="1:13" ht="39" customHeight="1">
      <c r="A6" s="21" t="s">
        <v>335</v>
      </c>
      <c r="B6" s="199">
        <v>181.84</v>
      </c>
      <c r="C6" s="199"/>
      <c r="D6" s="199">
        <v>181.84</v>
      </c>
      <c r="E6" s="22"/>
      <c r="F6" s="22"/>
      <c r="G6" s="22"/>
      <c r="H6" s="22"/>
      <c r="I6" s="22"/>
      <c r="J6" s="22"/>
      <c r="K6" s="22"/>
      <c r="L6" s="22"/>
      <c r="M6" s="22"/>
    </row>
    <row r="7" spans="1:13" ht="48" customHeight="1">
      <c r="A7" s="23" t="s">
        <v>392</v>
      </c>
      <c r="B7" s="199">
        <v>181.84</v>
      </c>
      <c r="C7" s="199"/>
      <c r="D7" s="199">
        <v>181.84</v>
      </c>
      <c r="E7" s="22"/>
      <c r="F7" s="22"/>
      <c r="G7" s="22"/>
      <c r="H7" s="22"/>
      <c r="I7" s="22"/>
      <c r="J7" s="22"/>
      <c r="K7" s="22"/>
      <c r="L7" s="22"/>
      <c r="M7" s="22"/>
    </row>
    <row r="8" spans="1:13" ht="48" customHeight="1">
      <c r="A8" s="23" t="s">
        <v>393</v>
      </c>
      <c r="B8" s="22"/>
      <c r="C8" s="22"/>
      <c r="D8" s="22"/>
      <c r="E8" s="22"/>
      <c r="F8" s="22"/>
      <c r="G8" s="22"/>
      <c r="H8" s="22"/>
      <c r="I8" s="22"/>
      <c r="J8" s="22"/>
      <c r="K8" s="22"/>
      <c r="L8" s="22"/>
      <c r="M8" s="22"/>
    </row>
    <row r="9" spans="1:13" ht="43.05" customHeight="1">
      <c r="A9" s="23" t="s">
        <v>394</v>
      </c>
      <c r="B9" s="22"/>
      <c r="C9" s="22"/>
      <c r="D9" s="22"/>
      <c r="E9" s="22"/>
      <c r="F9" s="22"/>
      <c r="G9" s="22"/>
      <c r="H9" s="22"/>
      <c r="I9" s="22"/>
      <c r="J9" s="22"/>
      <c r="K9" s="22"/>
      <c r="L9" s="22"/>
      <c r="M9" s="22"/>
    </row>
    <row r="11" spans="1:13" ht="14.25" customHeight="1"/>
  </sheetData>
  <mergeCells count="14">
    <mergeCell ref="A2:M2"/>
    <mergeCell ref="A4:A5"/>
    <mergeCell ref="B4:B5"/>
    <mergeCell ref="C4:C5"/>
    <mergeCell ref="D4:D5"/>
    <mergeCell ref="E4:E5"/>
    <mergeCell ref="F4:F5"/>
    <mergeCell ref="G4:G5"/>
    <mergeCell ref="H4:H5"/>
    <mergeCell ref="I4:I5"/>
    <mergeCell ref="J4:J5"/>
    <mergeCell ref="K4:K5"/>
    <mergeCell ref="L4:L5"/>
    <mergeCell ref="M4:M5"/>
  </mergeCells>
  <phoneticPr fontId="37" type="noConversion"/>
  <printOptions horizontalCentered="1"/>
  <pageMargins left="0.70866141732283505" right="0.70866141732283505" top="0.74803149606299202" bottom="0.74803149606299202" header="0.31496062992126" footer="0.31496062992126"/>
  <pageSetup paperSize="9" scale="69" fitToHeight="0"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2"/>
  <sheetViews>
    <sheetView workbookViewId="0">
      <selection activeCell="N4" sqref="N4"/>
    </sheetView>
  </sheetViews>
  <sheetFormatPr defaultColWidth="10" defaultRowHeight="14.4"/>
  <cols>
    <col min="1" max="1" width="14.88671875" style="2" customWidth="1"/>
    <col min="2" max="6" width="13.44140625" style="2" customWidth="1"/>
    <col min="7" max="7" width="10.6640625" style="2" customWidth="1"/>
    <col min="8" max="8" width="13.44140625" style="2" customWidth="1"/>
    <col min="9" max="9" width="14.88671875" style="2" customWidth="1"/>
    <col min="10" max="10" width="13.44140625" style="2" customWidth="1"/>
    <col min="11" max="16384" width="10" style="2"/>
  </cols>
  <sheetData>
    <row r="1" spans="1:10" s="11" customFormat="1" ht="19.05" customHeight="1">
      <c r="A1" s="3" t="s">
        <v>395</v>
      </c>
      <c r="B1" s="12"/>
      <c r="C1" s="12"/>
      <c r="D1" s="12"/>
      <c r="E1" s="12"/>
      <c r="F1" s="12"/>
    </row>
    <row r="2" spans="1:10" ht="49.95" customHeight="1">
      <c r="A2" s="254" t="s">
        <v>718</v>
      </c>
      <c r="B2" s="254"/>
      <c r="C2" s="254"/>
      <c r="D2" s="254"/>
      <c r="E2" s="254"/>
      <c r="F2" s="254"/>
      <c r="G2" s="254"/>
      <c r="H2" s="254"/>
      <c r="I2" s="255"/>
      <c r="J2" s="255"/>
    </row>
    <row r="3" spans="1:10" ht="39" customHeight="1">
      <c r="A3" s="256" t="s">
        <v>312</v>
      </c>
      <c r="B3" s="256"/>
      <c r="C3" s="256"/>
      <c r="D3" s="256"/>
      <c r="E3" s="256"/>
      <c r="F3" s="256"/>
      <c r="G3" s="256"/>
      <c r="H3" s="256"/>
      <c r="I3" s="256"/>
      <c r="J3" s="256"/>
    </row>
    <row r="4" spans="1:10" ht="128.55000000000001" customHeight="1">
      <c r="A4" s="148" t="s">
        <v>396</v>
      </c>
      <c r="B4" s="257" t="s">
        <v>668</v>
      </c>
      <c r="C4" s="258"/>
      <c r="D4" s="258"/>
      <c r="E4" s="258"/>
      <c r="F4" s="258"/>
      <c r="G4" s="146" t="s">
        <v>397</v>
      </c>
      <c r="H4" s="259" t="s">
        <v>669</v>
      </c>
      <c r="I4" s="260"/>
      <c r="J4" s="261"/>
    </row>
    <row r="5" spans="1:10" ht="34.049999999999997" customHeight="1">
      <c r="A5" s="251" t="s">
        <v>398</v>
      </c>
      <c r="B5" s="251" t="s">
        <v>399</v>
      </c>
      <c r="C5" s="262" t="s">
        <v>348</v>
      </c>
      <c r="D5" s="262"/>
      <c r="E5" s="262"/>
      <c r="F5" s="263"/>
      <c r="G5" s="264" t="s">
        <v>349</v>
      </c>
      <c r="H5" s="264"/>
      <c r="I5" s="264"/>
      <c r="J5" s="265"/>
    </row>
    <row r="6" spans="1:10" ht="33" customHeight="1">
      <c r="A6" s="252"/>
      <c r="B6" s="252"/>
      <c r="C6" s="145" t="s">
        <v>335</v>
      </c>
      <c r="D6" s="13" t="s">
        <v>400</v>
      </c>
      <c r="E6" s="13" t="s">
        <v>401</v>
      </c>
      <c r="F6" s="13" t="s">
        <v>402</v>
      </c>
      <c r="G6" s="13" t="s">
        <v>335</v>
      </c>
      <c r="H6" s="13" t="s">
        <v>400</v>
      </c>
      <c r="I6" s="13" t="s">
        <v>401</v>
      </c>
      <c r="J6" s="13" t="s">
        <v>402</v>
      </c>
    </row>
    <row r="7" spans="1:10" ht="40.950000000000003" customHeight="1">
      <c r="A7" s="253"/>
      <c r="B7" s="14">
        <v>42359.86</v>
      </c>
      <c r="C7" s="14">
        <v>9954.35</v>
      </c>
      <c r="D7" s="14">
        <v>9954.35</v>
      </c>
      <c r="E7" s="14"/>
      <c r="F7" s="14"/>
      <c r="G7" s="14">
        <v>32405.51</v>
      </c>
      <c r="H7" s="14">
        <v>32405.51</v>
      </c>
      <c r="I7" s="14"/>
      <c r="J7" s="14"/>
    </row>
    <row r="8" spans="1:10" ht="122.4" customHeight="1">
      <c r="A8" s="148" t="s">
        <v>403</v>
      </c>
      <c r="B8" s="248" t="s">
        <v>670</v>
      </c>
      <c r="C8" s="249"/>
      <c r="D8" s="249"/>
      <c r="E8" s="249"/>
      <c r="F8" s="249"/>
      <c r="G8" s="249"/>
      <c r="H8" s="249"/>
      <c r="I8" s="249"/>
      <c r="J8" s="250"/>
    </row>
    <row r="9" spans="1:10" ht="46.05" customHeight="1">
      <c r="A9" s="241" t="s">
        <v>404</v>
      </c>
      <c r="B9" s="147" t="s">
        <v>405</v>
      </c>
      <c r="C9" s="147" t="s">
        <v>406</v>
      </c>
      <c r="D9" s="148" t="s">
        <v>407</v>
      </c>
      <c r="E9" s="148" t="s">
        <v>408</v>
      </c>
      <c r="F9" s="148" t="s">
        <v>409</v>
      </c>
      <c r="G9" s="148" t="s">
        <v>410</v>
      </c>
      <c r="H9" s="148" t="s">
        <v>411</v>
      </c>
      <c r="I9" s="148" t="s">
        <v>412</v>
      </c>
      <c r="J9" s="148" t="s">
        <v>9</v>
      </c>
    </row>
    <row r="10" spans="1:10" ht="24" customHeight="1">
      <c r="A10" s="241"/>
      <c r="B10" s="242" t="s">
        <v>671</v>
      </c>
      <c r="C10" s="243" t="s">
        <v>672</v>
      </c>
      <c r="D10" s="200" t="s">
        <v>673</v>
      </c>
      <c r="E10" s="201" t="s">
        <v>674</v>
      </c>
      <c r="F10" s="201" t="s">
        <v>675</v>
      </c>
      <c r="G10" s="202" t="s">
        <v>676</v>
      </c>
      <c r="H10" s="200" t="s">
        <v>677</v>
      </c>
      <c r="I10" s="16" t="s">
        <v>678</v>
      </c>
      <c r="J10" s="16"/>
    </row>
    <row r="11" spans="1:10" ht="24" customHeight="1">
      <c r="A11" s="241"/>
      <c r="B11" s="242"/>
      <c r="C11" s="244"/>
      <c r="D11" s="200" t="s">
        <v>679</v>
      </c>
      <c r="E11" s="201" t="s">
        <v>674</v>
      </c>
      <c r="F11" s="201">
        <v>10</v>
      </c>
      <c r="G11" s="202" t="s">
        <v>680</v>
      </c>
      <c r="H11" s="200" t="s">
        <v>677</v>
      </c>
      <c r="I11" s="16" t="s">
        <v>678</v>
      </c>
      <c r="J11" s="16"/>
    </row>
    <row r="12" spans="1:10" ht="24" customHeight="1">
      <c r="A12" s="241"/>
      <c r="B12" s="242"/>
      <c r="C12" s="244"/>
      <c r="D12" s="200" t="s">
        <v>681</v>
      </c>
      <c r="E12" s="201" t="s">
        <v>674</v>
      </c>
      <c r="F12" s="201">
        <v>50</v>
      </c>
      <c r="G12" s="202" t="s">
        <v>682</v>
      </c>
      <c r="H12" s="200" t="s">
        <v>677</v>
      </c>
      <c r="I12" s="15" t="s">
        <v>683</v>
      </c>
      <c r="J12" s="15"/>
    </row>
    <row r="13" spans="1:10" ht="24" customHeight="1">
      <c r="A13" s="241"/>
      <c r="B13" s="242"/>
      <c r="C13" s="245"/>
      <c r="D13" s="200" t="s">
        <v>684</v>
      </c>
      <c r="E13" s="201" t="s">
        <v>674</v>
      </c>
      <c r="F13" s="201">
        <v>360</v>
      </c>
      <c r="G13" s="202" t="s">
        <v>685</v>
      </c>
      <c r="H13" s="200" t="s">
        <v>677</v>
      </c>
      <c r="I13" s="16" t="s">
        <v>678</v>
      </c>
      <c r="J13" s="15"/>
    </row>
    <row r="14" spans="1:10" ht="24" customHeight="1">
      <c r="A14" s="241"/>
      <c r="B14" s="242"/>
      <c r="C14" s="200" t="s">
        <v>686</v>
      </c>
      <c r="D14" s="200" t="s">
        <v>687</v>
      </c>
      <c r="E14" s="201" t="s">
        <v>688</v>
      </c>
      <c r="F14" s="201" t="s">
        <v>689</v>
      </c>
      <c r="G14" s="202" t="s">
        <v>690</v>
      </c>
      <c r="H14" s="200" t="s">
        <v>677</v>
      </c>
      <c r="I14" s="16" t="s">
        <v>678</v>
      </c>
      <c r="J14" s="15"/>
    </row>
    <row r="15" spans="1:10" ht="24" customHeight="1">
      <c r="A15" s="241"/>
      <c r="B15" s="242"/>
      <c r="C15" s="200" t="s">
        <v>691</v>
      </c>
      <c r="D15" s="200" t="s">
        <v>692</v>
      </c>
      <c r="E15" s="201" t="s">
        <v>674</v>
      </c>
      <c r="F15" s="201" t="s">
        <v>693</v>
      </c>
      <c r="G15" s="202" t="s">
        <v>690</v>
      </c>
      <c r="H15" s="200" t="s">
        <v>677</v>
      </c>
      <c r="I15" s="16" t="s">
        <v>678</v>
      </c>
      <c r="J15" s="15"/>
    </row>
    <row r="16" spans="1:10" ht="28.8">
      <c r="A16" s="241"/>
      <c r="B16" s="242"/>
      <c r="C16" s="200" t="s">
        <v>694</v>
      </c>
      <c r="D16" s="200" t="s">
        <v>695</v>
      </c>
      <c r="E16" s="201" t="s">
        <v>696</v>
      </c>
      <c r="F16" s="201" t="s">
        <v>697</v>
      </c>
      <c r="G16" s="202" t="s">
        <v>698</v>
      </c>
      <c r="H16" s="200" t="s">
        <v>677</v>
      </c>
      <c r="I16" s="16" t="s">
        <v>678</v>
      </c>
      <c r="J16" s="15"/>
    </row>
    <row r="17" spans="1:10" ht="28.8">
      <c r="A17" s="241"/>
      <c r="B17" s="242" t="s">
        <v>699</v>
      </c>
      <c r="C17" s="200" t="s">
        <v>700</v>
      </c>
      <c r="D17" s="200" t="s">
        <v>701</v>
      </c>
      <c r="E17" s="201" t="s">
        <v>674</v>
      </c>
      <c r="F17" s="201" t="s">
        <v>702</v>
      </c>
      <c r="G17" s="202" t="s">
        <v>690</v>
      </c>
      <c r="H17" s="200" t="s">
        <v>703</v>
      </c>
      <c r="I17" s="15" t="s">
        <v>683</v>
      </c>
      <c r="J17" s="15"/>
    </row>
    <row r="18" spans="1:10" ht="28.8">
      <c r="A18" s="241"/>
      <c r="B18" s="242"/>
      <c r="C18" s="200" t="s">
        <v>704</v>
      </c>
      <c r="D18" s="200" t="s">
        <v>705</v>
      </c>
      <c r="E18" s="201" t="s">
        <v>674</v>
      </c>
      <c r="F18" s="201" t="s">
        <v>702</v>
      </c>
      <c r="G18" s="202" t="s">
        <v>690</v>
      </c>
      <c r="H18" s="200" t="s">
        <v>703</v>
      </c>
      <c r="I18" s="15" t="s">
        <v>683</v>
      </c>
      <c r="J18" s="15"/>
    </row>
    <row r="19" spans="1:10" ht="28.8">
      <c r="A19" s="241"/>
      <c r="B19" s="242"/>
      <c r="C19" s="200" t="s">
        <v>706</v>
      </c>
      <c r="D19" s="200" t="s">
        <v>707</v>
      </c>
      <c r="E19" s="201" t="s">
        <v>674</v>
      </c>
      <c r="F19" s="201" t="s">
        <v>702</v>
      </c>
      <c r="G19" s="202" t="s">
        <v>708</v>
      </c>
      <c r="H19" s="200" t="s">
        <v>703</v>
      </c>
      <c r="I19" s="15" t="s">
        <v>683</v>
      </c>
      <c r="J19" s="203"/>
    </row>
    <row r="20" spans="1:10" ht="28.8">
      <c r="A20" s="241"/>
      <c r="B20" s="201" t="s">
        <v>709</v>
      </c>
      <c r="C20" s="200" t="s">
        <v>709</v>
      </c>
      <c r="D20" s="200" t="s">
        <v>710</v>
      </c>
      <c r="E20" s="201" t="s">
        <v>674</v>
      </c>
      <c r="F20" s="201" t="s">
        <v>711</v>
      </c>
      <c r="G20" s="202" t="s">
        <v>690</v>
      </c>
      <c r="H20" s="200" t="s">
        <v>712</v>
      </c>
      <c r="I20" s="15" t="s">
        <v>683</v>
      </c>
      <c r="J20" s="203"/>
    </row>
    <row r="21" spans="1:10" ht="28.8">
      <c r="A21" s="241"/>
      <c r="B21" s="242" t="s">
        <v>713</v>
      </c>
      <c r="C21" s="246" t="s">
        <v>714</v>
      </c>
      <c r="D21" s="200" t="s">
        <v>715</v>
      </c>
      <c r="E21" s="201" t="s">
        <v>688</v>
      </c>
      <c r="F21" s="201" t="s">
        <v>716</v>
      </c>
      <c r="G21" s="202" t="s">
        <v>690</v>
      </c>
      <c r="H21" s="200" t="s">
        <v>677</v>
      </c>
      <c r="I21" s="16" t="s">
        <v>678</v>
      </c>
      <c r="J21" s="203"/>
    </row>
    <row r="22" spans="1:10" ht="28.8">
      <c r="A22" s="241"/>
      <c r="B22" s="242"/>
      <c r="C22" s="247"/>
      <c r="D22" s="200" t="s">
        <v>717</v>
      </c>
      <c r="E22" s="201" t="s">
        <v>688</v>
      </c>
      <c r="F22" s="201" t="s">
        <v>716</v>
      </c>
      <c r="G22" s="202" t="s">
        <v>690</v>
      </c>
      <c r="H22" s="200" t="s">
        <v>677</v>
      </c>
      <c r="I22" s="16" t="s">
        <v>678</v>
      </c>
      <c r="J22" s="203"/>
    </row>
  </sheetData>
  <mergeCells count="15">
    <mergeCell ref="B8:J8"/>
    <mergeCell ref="A5:A7"/>
    <mergeCell ref="B5:B6"/>
    <mergeCell ref="A2:J2"/>
    <mergeCell ref="A3:J3"/>
    <mergeCell ref="B4:F4"/>
    <mergeCell ref="H4:J4"/>
    <mergeCell ref="C5:F5"/>
    <mergeCell ref="G5:J5"/>
    <mergeCell ref="A9:A22"/>
    <mergeCell ref="B10:B16"/>
    <mergeCell ref="C10:C13"/>
    <mergeCell ref="B17:B19"/>
    <mergeCell ref="B21:B22"/>
    <mergeCell ref="C21:C22"/>
  </mergeCells>
  <phoneticPr fontId="37" type="noConversion"/>
  <pageMargins left="0.75" right="0.75" top="0.270000010728836" bottom="0.270000010728836" header="0" footer="0"/>
  <pageSetup paperSize="9" scale="94"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87"/>
  <sheetViews>
    <sheetView workbookViewId="0">
      <selection activeCell="K678" sqref="K678"/>
    </sheetView>
  </sheetViews>
  <sheetFormatPr defaultColWidth="10" defaultRowHeight="14.4"/>
  <cols>
    <col min="1" max="1" width="18.109375" style="2" customWidth="1"/>
    <col min="2" max="2" width="14.77734375" style="2" customWidth="1"/>
    <col min="3" max="3" width="10.88671875" style="2" customWidth="1"/>
    <col min="4" max="4" width="13.109375" style="2" customWidth="1"/>
    <col min="5" max="5" width="14.33203125" style="2" customWidth="1"/>
    <col min="6" max="6" width="13.77734375" style="2" customWidth="1"/>
    <col min="7" max="7" width="13.5546875" style="2" customWidth="1"/>
    <col min="8" max="16384" width="10" style="2"/>
  </cols>
  <sheetData>
    <row r="1" spans="1:8" ht="16.350000000000001" customHeight="1">
      <c r="A1" s="3" t="s">
        <v>413</v>
      </c>
      <c r="B1" s="4"/>
      <c r="C1" s="4"/>
      <c r="D1" s="4"/>
      <c r="E1" s="4"/>
      <c r="F1" s="4"/>
    </row>
    <row r="2" spans="1:8" s="1" customFormat="1" ht="64.650000000000006" customHeight="1">
      <c r="A2" s="254" t="s">
        <v>719</v>
      </c>
      <c r="B2" s="254"/>
      <c r="C2" s="254"/>
      <c r="D2" s="254"/>
      <c r="E2" s="254"/>
      <c r="F2" s="254"/>
      <c r="G2" s="255"/>
      <c r="H2" s="255"/>
    </row>
    <row r="3" spans="1:8" ht="28.2" customHeight="1">
      <c r="A3" s="5" t="s">
        <v>414</v>
      </c>
      <c r="B3" s="266" t="s">
        <v>720</v>
      </c>
      <c r="C3" s="267"/>
      <c r="D3" s="267"/>
      <c r="E3" s="6" t="s">
        <v>415</v>
      </c>
      <c r="F3" s="268" t="s">
        <v>721</v>
      </c>
      <c r="G3" s="268"/>
      <c r="H3" s="269"/>
    </row>
    <row r="4" spans="1:8" ht="28.2" customHeight="1">
      <c r="A4" s="270" t="s">
        <v>397</v>
      </c>
      <c r="B4" s="271" t="s">
        <v>722</v>
      </c>
      <c r="C4" s="272"/>
      <c r="D4" s="275" t="s">
        <v>416</v>
      </c>
      <c r="E4" s="276"/>
      <c r="F4" s="279">
        <v>1544.9666</v>
      </c>
      <c r="G4" s="148" t="s">
        <v>417</v>
      </c>
      <c r="H4" s="204">
        <v>1</v>
      </c>
    </row>
    <row r="5" spans="1:8" ht="28.2" customHeight="1">
      <c r="A5" s="270"/>
      <c r="B5" s="273"/>
      <c r="C5" s="274"/>
      <c r="D5" s="277"/>
      <c r="E5" s="278"/>
      <c r="F5" s="280"/>
      <c r="G5" s="148" t="s">
        <v>418</v>
      </c>
      <c r="H5" s="7">
        <v>0.1</v>
      </c>
    </row>
    <row r="6" spans="1:8" ht="28.2" customHeight="1">
      <c r="A6" s="148" t="s">
        <v>419</v>
      </c>
      <c r="B6" s="281" t="s">
        <v>723</v>
      </c>
      <c r="C6" s="268"/>
      <c r="D6" s="268"/>
      <c r="E6" s="268"/>
      <c r="F6" s="268"/>
      <c r="G6" s="268"/>
      <c r="H6" s="269"/>
    </row>
    <row r="7" spans="1:8" ht="28.2" customHeight="1">
      <c r="A7" s="148" t="s">
        <v>420</v>
      </c>
      <c r="B7" s="281" t="s">
        <v>724</v>
      </c>
      <c r="C7" s="268"/>
      <c r="D7" s="268"/>
      <c r="E7" s="268"/>
      <c r="F7" s="268"/>
      <c r="G7" s="268"/>
      <c r="H7" s="269"/>
    </row>
    <row r="8" spans="1:8" ht="28.2" customHeight="1">
      <c r="A8" s="148" t="s">
        <v>421</v>
      </c>
      <c r="B8" s="281" t="s">
        <v>725</v>
      </c>
      <c r="C8" s="268"/>
      <c r="D8" s="268"/>
      <c r="E8" s="268"/>
      <c r="F8" s="268"/>
      <c r="G8" s="268"/>
      <c r="H8" s="269"/>
    </row>
    <row r="9" spans="1:8" ht="28.2" customHeight="1">
      <c r="A9" s="148" t="s">
        <v>422</v>
      </c>
      <c r="B9" s="281" t="s">
        <v>739</v>
      </c>
      <c r="C9" s="268"/>
      <c r="D9" s="268"/>
      <c r="E9" s="268"/>
      <c r="F9" s="268"/>
      <c r="G9" s="268"/>
      <c r="H9" s="269"/>
    </row>
    <row r="10" spans="1:8" ht="28.2" customHeight="1">
      <c r="A10" s="148" t="s">
        <v>423</v>
      </c>
      <c r="B10" s="281" t="s">
        <v>738</v>
      </c>
      <c r="C10" s="268"/>
      <c r="D10" s="268"/>
      <c r="E10" s="268"/>
      <c r="F10" s="268"/>
      <c r="G10" s="268"/>
      <c r="H10" s="269"/>
    </row>
    <row r="11" spans="1:8" ht="28.2" customHeight="1">
      <c r="A11" s="148" t="s">
        <v>424</v>
      </c>
      <c r="B11" s="281" t="s">
        <v>725</v>
      </c>
      <c r="C11" s="268"/>
      <c r="D11" s="268"/>
      <c r="E11" s="268"/>
      <c r="F11" s="268"/>
      <c r="G11" s="268"/>
      <c r="H11" s="269"/>
    </row>
    <row r="12" spans="1:8" ht="28.2" customHeight="1">
      <c r="A12" s="282" t="s">
        <v>404</v>
      </c>
      <c r="B12" s="8" t="s">
        <v>405</v>
      </c>
      <c r="C12" s="8" t="s">
        <v>406</v>
      </c>
      <c r="D12" s="148" t="s">
        <v>407</v>
      </c>
      <c r="E12" s="148" t="s">
        <v>408</v>
      </c>
      <c r="F12" s="148" t="s">
        <v>409</v>
      </c>
      <c r="G12" s="148" t="s">
        <v>410</v>
      </c>
      <c r="H12" s="148" t="s">
        <v>425</v>
      </c>
    </row>
    <row r="13" spans="1:8" ht="28.2" customHeight="1">
      <c r="A13" s="282"/>
      <c r="B13" s="205" t="s">
        <v>671</v>
      </c>
      <c r="C13" s="206" t="s">
        <v>686</v>
      </c>
      <c r="D13" s="206" t="s">
        <v>726</v>
      </c>
      <c r="E13" s="205" t="s">
        <v>674</v>
      </c>
      <c r="F13" s="205" t="s">
        <v>727</v>
      </c>
      <c r="G13" s="205" t="s">
        <v>690</v>
      </c>
      <c r="H13" s="205" t="s">
        <v>728</v>
      </c>
    </row>
    <row r="14" spans="1:8" ht="28.2" customHeight="1">
      <c r="A14" s="282"/>
      <c r="B14" s="205" t="s">
        <v>699</v>
      </c>
      <c r="C14" s="206" t="s">
        <v>704</v>
      </c>
      <c r="D14" s="206" t="s">
        <v>729</v>
      </c>
      <c r="E14" s="205" t="s">
        <v>674</v>
      </c>
      <c r="F14" s="205" t="s">
        <v>730</v>
      </c>
      <c r="G14" s="205" t="s">
        <v>690</v>
      </c>
      <c r="H14" s="205" t="s">
        <v>728</v>
      </c>
    </row>
    <row r="15" spans="1:8" ht="28.2" customHeight="1">
      <c r="A15" s="282"/>
      <c r="B15" s="205" t="s">
        <v>671</v>
      </c>
      <c r="C15" s="206" t="s">
        <v>686</v>
      </c>
      <c r="D15" s="206" t="s">
        <v>731</v>
      </c>
      <c r="E15" s="205" t="s">
        <v>688</v>
      </c>
      <c r="F15" s="205" t="s">
        <v>712</v>
      </c>
      <c r="G15" s="205" t="s">
        <v>690</v>
      </c>
      <c r="H15" s="205" t="s">
        <v>728</v>
      </c>
    </row>
    <row r="16" spans="1:8" ht="28.2" customHeight="1">
      <c r="A16" s="282"/>
      <c r="B16" s="205" t="s">
        <v>671</v>
      </c>
      <c r="C16" s="206" t="s">
        <v>672</v>
      </c>
      <c r="D16" s="206" t="s">
        <v>732</v>
      </c>
      <c r="E16" s="205" t="s">
        <v>674</v>
      </c>
      <c r="F16" s="205" t="s">
        <v>693</v>
      </c>
      <c r="G16" s="205" t="s">
        <v>690</v>
      </c>
      <c r="H16" s="205" t="s">
        <v>728</v>
      </c>
    </row>
    <row r="17" spans="1:8" ht="28.2" customHeight="1">
      <c r="A17" s="282"/>
      <c r="B17" s="205" t="s">
        <v>699</v>
      </c>
      <c r="C17" s="206" t="s">
        <v>733</v>
      </c>
      <c r="D17" s="206" t="s">
        <v>734</v>
      </c>
      <c r="E17" s="205" t="s">
        <v>674</v>
      </c>
      <c r="F17" s="205" t="s">
        <v>712</v>
      </c>
      <c r="G17" s="205" t="s">
        <v>708</v>
      </c>
      <c r="H17" s="205" t="s">
        <v>735</v>
      </c>
    </row>
    <row r="18" spans="1:8" ht="28.2" customHeight="1">
      <c r="A18" s="282"/>
      <c r="B18" s="205" t="s">
        <v>709</v>
      </c>
      <c r="C18" s="206" t="s">
        <v>736</v>
      </c>
      <c r="D18" s="206" t="s">
        <v>737</v>
      </c>
      <c r="E18" s="205" t="s">
        <v>674</v>
      </c>
      <c r="F18" s="205" t="s">
        <v>689</v>
      </c>
      <c r="G18" s="205" t="s">
        <v>690</v>
      </c>
      <c r="H18" s="205" t="s">
        <v>712</v>
      </c>
    </row>
    <row r="19" spans="1:8" s="9" customFormat="1" ht="28.95" customHeight="1">
      <c r="A19" s="10" t="s">
        <v>426</v>
      </c>
    </row>
    <row r="20" spans="1:8" ht="36" customHeight="1">
      <c r="A20" s="207" t="s">
        <v>414</v>
      </c>
      <c r="B20" s="266" t="s">
        <v>740</v>
      </c>
      <c r="C20" s="267"/>
      <c r="D20" s="267"/>
      <c r="E20" s="6" t="s">
        <v>415</v>
      </c>
      <c r="F20" s="268" t="s">
        <v>721</v>
      </c>
      <c r="G20" s="268"/>
      <c r="H20" s="269"/>
    </row>
    <row r="21" spans="1:8" ht="36" customHeight="1">
      <c r="A21" s="270" t="s">
        <v>397</v>
      </c>
      <c r="B21" s="271" t="s">
        <v>722</v>
      </c>
      <c r="C21" s="272"/>
      <c r="D21" s="275" t="s">
        <v>416</v>
      </c>
      <c r="E21" s="276"/>
      <c r="F21" s="279">
        <v>4036.3126999999999</v>
      </c>
      <c r="G21" s="208" t="s">
        <v>417</v>
      </c>
      <c r="H21" s="204">
        <v>1</v>
      </c>
    </row>
    <row r="22" spans="1:8" ht="36" customHeight="1">
      <c r="A22" s="270"/>
      <c r="B22" s="273"/>
      <c r="C22" s="274"/>
      <c r="D22" s="277"/>
      <c r="E22" s="278"/>
      <c r="F22" s="280"/>
      <c r="G22" s="208" t="s">
        <v>418</v>
      </c>
      <c r="H22" s="7">
        <v>0.1</v>
      </c>
    </row>
    <row r="23" spans="1:8" ht="36" customHeight="1">
      <c r="A23" s="208" t="s">
        <v>419</v>
      </c>
      <c r="B23" s="281" t="s">
        <v>741</v>
      </c>
      <c r="C23" s="268"/>
      <c r="D23" s="268"/>
      <c r="E23" s="268"/>
      <c r="F23" s="268"/>
      <c r="G23" s="268"/>
      <c r="H23" s="269"/>
    </row>
    <row r="24" spans="1:8" ht="36" customHeight="1">
      <c r="A24" s="208" t="s">
        <v>420</v>
      </c>
      <c r="B24" s="281" t="s">
        <v>724</v>
      </c>
      <c r="C24" s="268"/>
      <c r="D24" s="268"/>
      <c r="E24" s="268"/>
      <c r="F24" s="268"/>
      <c r="G24" s="268"/>
      <c r="H24" s="269"/>
    </row>
    <row r="25" spans="1:8" ht="36" customHeight="1">
      <c r="A25" s="208" t="s">
        <v>421</v>
      </c>
      <c r="B25" s="281" t="s">
        <v>751</v>
      </c>
      <c r="C25" s="268"/>
      <c r="D25" s="268"/>
      <c r="E25" s="268"/>
      <c r="F25" s="268"/>
      <c r="G25" s="268"/>
      <c r="H25" s="269"/>
    </row>
    <row r="26" spans="1:8" ht="36" customHeight="1">
      <c r="A26" s="208" t="s">
        <v>422</v>
      </c>
      <c r="B26" s="281" t="s">
        <v>739</v>
      </c>
      <c r="C26" s="268"/>
      <c r="D26" s="268"/>
      <c r="E26" s="268"/>
      <c r="F26" s="268"/>
      <c r="G26" s="268"/>
      <c r="H26" s="269"/>
    </row>
    <row r="27" spans="1:8" ht="36" customHeight="1">
      <c r="A27" s="208" t="s">
        <v>423</v>
      </c>
      <c r="B27" s="281" t="s">
        <v>750</v>
      </c>
      <c r="C27" s="268"/>
      <c r="D27" s="268"/>
      <c r="E27" s="268"/>
      <c r="F27" s="268"/>
      <c r="G27" s="268"/>
      <c r="H27" s="269"/>
    </row>
    <row r="28" spans="1:8" ht="36" customHeight="1">
      <c r="A28" s="208" t="s">
        <v>424</v>
      </c>
      <c r="B28" s="281" t="s">
        <v>751</v>
      </c>
      <c r="C28" s="268"/>
      <c r="D28" s="268"/>
      <c r="E28" s="268"/>
      <c r="F28" s="268"/>
      <c r="G28" s="268"/>
      <c r="H28" s="269"/>
    </row>
    <row r="29" spans="1:8" ht="36" customHeight="1">
      <c r="A29" s="282" t="s">
        <v>404</v>
      </c>
      <c r="B29" s="8" t="s">
        <v>405</v>
      </c>
      <c r="C29" s="8" t="s">
        <v>406</v>
      </c>
      <c r="D29" s="208" t="s">
        <v>407</v>
      </c>
      <c r="E29" s="208" t="s">
        <v>408</v>
      </c>
      <c r="F29" s="208" t="s">
        <v>409</v>
      </c>
      <c r="G29" s="208" t="s">
        <v>410</v>
      </c>
      <c r="H29" s="208" t="s">
        <v>425</v>
      </c>
    </row>
    <row r="30" spans="1:8" ht="36" customHeight="1">
      <c r="A30" s="282"/>
      <c r="B30" s="205" t="s">
        <v>671</v>
      </c>
      <c r="C30" s="206" t="s">
        <v>691</v>
      </c>
      <c r="D30" s="206" t="s">
        <v>742</v>
      </c>
      <c r="E30" s="205" t="s">
        <v>688</v>
      </c>
      <c r="F30" s="205" t="s">
        <v>743</v>
      </c>
      <c r="G30" s="205" t="s">
        <v>744</v>
      </c>
      <c r="H30" s="205" t="s">
        <v>745</v>
      </c>
    </row>
    <row r="31" spans="1:8" ht="36" customHeight="1">
      <c r="A31" s="282"/>
      <c r="B31" s="205" t="s">
        <v>671</v>
      </c>
      <c r="C31" s="206" t="s">
        <v>686</v>
      </c>
      <c r="D31" s="206" t="s">
        <v>726</v>
      </c>
      <c r="E31" s="205" t="s">
        <v>674</v>
      </c>
      <c r="F31" s="205" t="s">
        <v>693</v>
      </c>
      <c r="G31" s="205" t="s">
        <v>690</v>
      </c>
      <c r="H31" s="205" t="s">
        <v>745</v>
      </c>
    </row>
    <row r="32" spans="1:8" ht="36" customHeight="1">
      <c r="A32" s="282"/>
      <c r="B32" s="205" t="s">
        <v>699</v>
      </c>
      <c r="C32" s="206" t="s">
        <v>704</v>
      </c>
      <c r="D32" s="206" t="s">
        <v>701</v>
      </c>
      <c r="E32" s="205" t="s">
        <v>674</v>
      </c>
      <c r="F32" s="205" t="s">
        <v>712</v>
      </c>
      <c r="G32" s="205" t="s">
        <v>690</v>
      </c>
      <c r="H32" s="205" t="s">
        <v>746</v>
      </c>
    </row>
    <row r="33" spans="1:8" ht="36" customHeight="1">
      <c r="A33" s="282"/>
      <c r="B33" s="205" t="s">
        <v>699</v>
      </c>
      <c r="C33" s="206" t="s">
        <v>700</v>
      </c>
      <c r="D33" s="206" t="s">
        <v>747</v>
      </c>
      <c r="E33" s="205" t="s">
        <v>674</v>
      </c>
      <c r="F33" s="205" t="s">
        <v>748</v>
      </c>
      <c r="G33" s="205" t="s">
        <v>690</v>
      </c>
      <c r="H33" s="205" t="s">
        <v>746</v>
      </c>
    </row>
    <row r="34" spans="1:8" ht="36" customHeight="1">
      <c r="A34" s="282"/>
      <c r="B34" s="205" t="s">
        <v>709</v>
      </c>
      <c r="C34" s="206" t="s">
        <v>736</v>
      </c>
      <c r="D34" s="206" t="s">
        <v>749</v>
      </c>
      <c r="E34" s="205" t="s">
        <v>674</v>
      </c>
      <c r="F34" s="205" t="s">
        <v>689</v>
      </c>
      <c r="G34" s="205" t="s">
        <v>690</v>
      </c>
      <c r="H34" s="205" t="s">
        <v>712</v>
      </c>
    </row>
    <row r="36" spans="1:8" ht="45" customHeight="1">
      <c r="A36" s="207" t="s">
        <v>414</v>
      </c>
      <c r="B36" s="266" t="s">
        <v>752</v>
      </c>
      <c r="C36" s="267"/>
      <c r="D36" s="267"/>
      <c r="E36" s="6" t="s">
        <v>415</v>
      </c>
      <c r="F36" s="268" t="s">
        <v>721</v>
      </c>
      <c r="G36" s="268"/>
      <c r="H36" s="269"/>
    </row>
    <row r="37" spans="1:8" ht="45" customHeight="1">
      <c r="A37" s="270" t="s">
        <v>397</v>
      </c>
      <c r="B37" s="271" t="s">
        <v>722</v>
      </c>
      <c r="C37" s="272"/>
      <c r="D37" s="275" t="s">
        <v>416</v>
      </c>
      <c r="E37" s="276"/>
      <c r="F37" s="279">
        <v>804.32280000000003</v>
      </c>
      <c r="G37" s="208" t="s">
        <v>417</v>
      </c>
      <c r="H37" s="204">
        <v>1</v>
      </c>
    </row>
    <row r="38" spans="1:8" ht="45" customHeight="1">
      <c r="A38" s="270"/>
      <c r="B38" s="273"/>
      <c r="C38" s="274"/>
      <c r="D38" s="277"/>
      <c r="E38" s="278"/>
      <c r="F38" s="280"/>
      <c r="G38" s="208" t="s">
        <v>418</v>
      </c>
      <c r="H38" s="7">
        <v>0.1</v>
      </c>
    </row>
    <row r="39" spans="1:8" ht="45" customHeight="1">
      <c r="A39" s="208" t="s">
        <v>419</v>
      </c>
      <c r="B39" s="281" t="s">
        <v>753</v>
      </c>
      <c r="C39" s="268"/>
      <c r="D39" s="268"/>
      <c r="E39" s="268"/>
      <c r="F39" s="268"/>
      <c r="G39" s="268"/>
      <c r="H39" s="269"/>
    </row>
    <row r="40" spans="1:8" ht="45" customHeight="1">
      <c r="A40" s="208" t="s">
        <v>420</v>
      </c>
      <c r="B40" s="281" t="s">
        <v>724</v>
      </c>
      <c r="C40" s="268"/>
      <c r="D40" s="268"/>
      <c r="E40" s="268"/>
      <c r="F40" s="268"/>
      <c r="G40" s="268"/>
      <c r="H40" s="269"/>
    </row>
    <row r="41" spans="1:8" ht="45" customHeight="1">
      <c r="A41" s="208" t="s">
        <v>421</v>
      </c>
      <c r="B41" s="281" t="s">
        <v>754</v>
      </c>
      <c r="C41" s="268"/>
      <c r="D41" s="268"/>
      <c r="E41" s="268"/>
      <c r="F41" s="268"/>
      <c r="G41" s="268"/>
      <c r="H41" s="269"/>
    </row>
    <row r="42" spans="1:8" ht="45" customHeight="1">
      <c r="A42" s="208" t="s">
        <v>422</v>
      </c>
      <c r="B42" s="281" t="s">
        <v>739</v>
      </c>
      <c r="C42" s="268"/>
      <c r="D42" s="268"/>
      <c r="E42" s="268"/>
      <c r="F42" s="268"/>
      <c r="G42" s="268"/>
      <c r="H42" s="269"/>
    </row>
    <row r="43" spans="1:8" ht="45" customHeight="1">
      <c r="A43" s="208" t="s">
        <v>423</v>
      </c>
      <c r="B43" s="281" t="s">
        <v>754</v>
      </c>
      <c r="C43" s="268"/>
      <c r="D43" s="268"/>
      <c r="E43" s="268"/>
      <c r="F43" s="268"/>
      <c r="G43" s="268"/>
      <c r="H43" s="269"/>
    </row>
    <row r="44" spans="1:8" ht="45" customHeight="1">
      <c r="A44" s="208" t="s">
        <v>424</v>
      </c>
      <c r="B44" s="281" t="s">
        <v>754</v>
      </c>
      <c r="C44" s="268"/>
      <c r="D44" s="268"/>
      <c r="E44" s="268"/>
      <c r="F44" s="268"/>
      <c r="G44" s="268"/>
      <c r="H44" s="269"/>
    </row>
    <row r="45" spans="1:8" ht="45" customHeight="1">
      <c r="A45" s="282" t="s">
        <v>404</v>
      </c>
      <c r="B45" s="8" t="s">
        <v>405</v>
      </c>
      <c r="C45" s="8" t="s">
        <v>406</v>
      </c>
      <c r="D45" s="208" t="s">
        <v>407</v>
      </c>
      <c r="E45" s="208" t="s">
        <v>408</v>
      </c>
      <c r="F45" s="208" t="s">
        <v>409</v>
      </c>
      <c r="G45" s="208" t="s">
        <v>410</v>
      </c>
      <c r="H45" s="208" t="s">
        <v>425</v>
      </c>
    </row>
    <row r="46" spans="1:8" ht="45" customHeight="1">
      <c r="A46" s="282"/>
      <c r="B46" s="205" t="s">
        <v>671</v>
      </c>
      <c r="C46" s="206" t="s">
        <v>672</v>
      </c>
      <c r="D46" s="206" t="s">
        <v>755</v>
      </c>
      <c r="E46" s="205" t="s">
        <v>674</v>
      </c>
      <c r="F46" s="205" t="s">
        <v>756</v>
      </c>
      <c r="G46" s="205" t="s">
        <v>682</v>
      </c>
      <c r="H46" s="205" t="s">
        <v>748</v>
      </c>
    </row>
    <row r="47" spans="1:8" ht="45" customHeight="1">
      <c r="A47" s="282"/>
      <c r="B47" s="205" t="s">
        <v>699</v>
      </c>
      <c r="C47" s="206" t="s">
        <v>700</v>
      </c>
      <c r="D47" s="206" t="s">
        <v>757</v>
      </c>
      <c r="E47" s="205" t="s">
        <v>674</v>
      </c>
      <c r="F47" s="205" t="s">
        <v>758</v>
      </c>
      <c r="G47" s="205" t="s">
        <v>759</v>
      </c>
      <c r="H47" s="205" t="s">
        <v>746</v>
      </c>
    </row>
    <row r="48" spans="1:8" ht="45" customHeight="1">
      <c r="A48" s="282"/>
      <c r="B48" s="205" t="s">
        <v>671</v>
      </c>
      <c r="C48" s="206" t="s">
        <v>691</v>
      </c>
      <c r="D48" s="206" t="s">
        <v>760</v>
      </c>
      <c r="E48" s="205" t="s">
        <v>688</v>
      </c>
      <c r="F48" s="205" t="s">
        <v>677</v>
      </c>
      <c r="G48" s="205" t="s">
        <v>761</v>
      </c>
      <c r="H48" s="205" t="s">
        <v>746</v>
      </c>
    </row>
    <row r="49" spans="1:8" ht="45" customHeight="1">
      <c r="A49" s="282"/>
      <c r="B49" s="205" t="s">
        <v>671</v>
      </c>
      <c r="C49" s="206" t="s">
        <v>686</v>
      </c>
      <c r="D49" s="206" t="s">
        <v>762</v>
      </c>
      <c r="E49" s="205" t="s">
        <v>674</v>
      </c>
      <c r="F49" s="205" t="s">
        <v>711</v>
      </c>
      <c r="G49" s="205" t="s">
        <v>690</v>
      </c>
      <c r="H49" s="205" t="s">
        <v>746</v>
      </c>
    </row>
    <row r="50" spans="1:8" ht="45" customHeight="1">
      <c r="A50" s="282"/>
      <c r="B50" s="205" t="s">
        <v>699</v>
      </c>
      <c r="C50" s="206" t="s">
        <v>704</v>
      </c>
      <c r="D50" s="206" t="s">
        <v>763</v>
      </c>
      <c r="E50" s="205" t="s">
        <v>674</v>
      </c>
      <c r="F50" s="205" t="s">
        <v>689</v>
      </c>
      <c r="G50" s="205" t="s">
        <v>682</v>
      </c>
      <c r="H50" s="205" t="s">
        <v>702</v>
      </c>
    </row>
    <row r="51" spans="1:8" ht="45" customHeight="1">
      <c r="A51" s="282"/>
      <c r="B51" s="205" t="s">
        <v>709</v>
      </c>
      <c r="C51" s="206" t="s">
        <v>736</v>
      </c>
      <c r="D51" s="206" t="s">
        <v>737</v>
      </c>
      <c r="E51" s="205" t="s">
        <v>674</v>
      </c>
      <c r="F51" s="205" t="s">
        <v>689</v>
      </c>
      <c r="G51" s="205" t="s">
        <v>690</v>
      </c>
      <c r="H51" s="205" t="s">
        <v>702</v>
      </c>
    </row>
    <row r="52" spans="1:8" ht="45" customHeight="1">
      <c r="A52" s="282"/>
      <c r="B52" s="205" t="s">
        <v>713</v>
      </c>
      <c r="C52" s="206" t="s">
        <v>714</v>
      </c>
      <c r="D52" s="206" t="s">
        <v>764</v>
      </c>
      <c r="E52" s="205" t="s">
        <v>674</v>
      </c>
      <c r="F52" s="205" t="s">
        <v>758</v>
      </c>
      <c r="G52" s="205" t="s">
        <v>759</v>
      </c>
      <c r="H52" s="205" t="s">
        <v>746</v>
      </c>
    </row>
    <row r="54" spans="1:8" ht="42" customHeight="1">
      <c r="A54" s="207" t="s">
        <v>414</v>
      </c>
      <c r="B54" s="266" t="s">
        <v>765</v>
      </c>
      <c r="C54" s="267"/>
      <c r="D54" s="267"/>
      <c r="E54" s="6" t="s">
        <v>415</v>
      </c>
      <c r="F54" s="268" t="s">
        <v>766</v>
      </c>
      <c r="G54" s="268"/>
      <c r="H54" s="269"/>
    </row>
    <row r="55" spans="1:8" ht="42" customHeight="1">
      <c r="A55" s="270" t="s">
        <v>397</v>
      </c>
      <c r="B55" s="271" t="s">
        <v>767</v>
      </c>
      <c r="C55" s="272"/>
      <c r="D55" s="275" t="s">
        <v>416</v>
      </c>
      <c r="E55" s="276"/>
      <c r="F55" s="279">
        <v>535.49300000000005</v>
      </c>
      <c r="G55" s="208" t="s">
        <v>417</v>
      </c>
      <c r="H55" s="204">
        <v>1</v>
      </c>
    </row>
    <row r="56" spans="1:8" ht="42" customHeight="1">
      <c r="A56" s="270"/>
      <c r="B56" s="273"/>
      <c r="C56" s="274"/>
      <c r="D56" s="277"/>
      <c r="E56" s="278"/>
      <c r="F56" s="280"/>
      <c r="G56" s="208" t="s">
        <v>418</v>
      </c>
      <c r="H56" s="7">
        <v>0.1</v>
      </c>
    </row>
    <row r="57" spans="1:8" ht="42" customHeight="1">
      <c r="A57" s="208" t="s">
        <v>419</v>
      </c>
      <c r="B57" s="281" t="s">
        <v>768</v>
      </c>
      <c r="C57" s="268"/>
      <c r="D57" s="268"/>
      <c r="E57" s="268"/>
      <c r="F57" s="268"/>
      <c r="G57" s="268"/>
      <c r="H57" s="269"/>
    </row>
    <row r="58" spans="1:8" ht="42" customHeight="1">
      <c r="A58" s="208" t="s">
        <v>420</v>
      </c>
      <c r="B58" s="281" t="s">
        <v>769</v>
      </c>
      <c r="C58" s="268"/>
      <c r="D58" s="268"/>
      <c r="E58" s="268"/>
      <c r="F58" s="268"/>
      <c r="G58" s="268"/>
      <c r="H58" s="269"/>
    </row>
    <row r="59" spans="1:8" ht="42" customHeight="1">
      <c r="A59" s="208" t="s">
        <v>421</v>
      </c>
      <c r="B59" s="281" t="s">
        <v>770</v>
      </c>
      <c r="C59" s="268"/>
      <c r="D59" s="268"/>
      <c r="E59" s="268"/>
      <c r="F59" s="268"/>
      <c r="G59" s="268"/>
      <c r="H59" s="269"/>
    </row>
    <row r="60" spans="1:8" ht="42" customHeight="1">
      <c r="A60" s="208" t="s">
        <v>422</v>
      </c>
      <c r="B60" s="281" t="s">
        <v>739</v>
      </c>
      <c r="C60" s="268"/>
      <c r="D60" s="268"/>
      <c r="E60" s="268"/>
      <c r="F60" s="268"/>
      <c r="G60" s="268"/>
      <c r="H60" s="269"/>
    </row>
    <row r="61" spans="1:8" ht="42" customHeight="1">
      <c r="A61" s="208" t="s">
        <v>423</v>
      </c>
      <c r="B61" s="281" t="s">
        <v>770</v>
      </c>
      <c r="C61" s="268"/>
      <c r="D61" s="268"/>
      <c r="E61" s="268"/>
      <c r="F61" s="268"/>
      <c r="G61" s="268"/>
      <c r="H61" s="269"/>
    </row>
    <row r="62" spans="1:8" ht="42" customHeight="1">
      <c r="A62" s="208" t="s">
        <v>424</v>
      </c>
      <c r="B62" s="281" t="s">
        <v>770</v>
      </c>
      <c r="C62" s="268"/>
      <c r="D62" s="268"/>
      <c r="E62" s="268"/>
      <c r="F62" s="268"/>
      <c r="G62" s="268"/>
      <c r="H62" s="269"/>
    </row>
    <row r="63" spans="1:8" ht="42" customHeight="1">
      <c r="A63" s="282" t="s">
        <v>404</v>
      </c>
      <c r="B63" s="286" t="s">
        <v>405</v>
      </c>
      <c r="C63" s="286" t="s">
        <v>406</v>
      </c>
      <c r="D63" s="208" t="s">
        <v>407</v>
      </c>
      <c r="E63" s="208" t="s">
        <v>408</v>
      </c>
      <c r="F63" s="208" t="s">
        <v>409</v>
      </c>
      <c r="G63" s="208" t="s">
        <v>410</v>
      </c>
      <c r="H63" s="208" t="s">
        <v>425</v>
      </c>
    </row>
    <row r="64" spans="1:8" ht="42" customHeight="1">
      <c r="A64" s="282"/>
      <c r="B64" s="283" t="s">
        <v>671</v>
      </c>
      <c r="C64" s="284" t="s">
        <v>686</v>
      </c>
      <c r="D64" s="284" t="s">
        <v>726</v>
      </c>
      <c r="E64" s="283" t="s">
        <v>674</v>
      </c>
      <c r="F64" s="285" t="s">
        <v>711</v>
      </c>
      <c r="G64" s="285" t="s">
        <v>690</v>
      </c>
      <c r="H64" s="285" t="s">
        <v>771</v>
      </c>
    </row>
    <row r="65" spans="1:8" ht="42" customHeight="1">
      <c r="A65" s="282"/>
      <c r="B65" s="283" t="s">
        <v>671</v>
      </c>
      <c r="C65" s="284" t="s">
        <v>691</v>
      </c>
      <c r="D65" s="284" t="s">
        <v>772</v>
      </c>
      <c r="E65" s="283" t="s">
        <v>674</v>
      </c>
      <c r="F65" s="285" t="s">
        <v>693</v>
      </c>
      <c r="G65" s="285" t="s">
        <v>690</v>
      </c>
      <c r="H65" s="285" t="s">
        <v>745</v>
      </c>
    </row>
    <row r="66" spans="1:8" ht="42" customHeight="1">
      <c r="A66" s="282"/>
      <c r="B66" s="283" t="s">
        <v>699</v>
      </c>
      <c r="C66" s="284" t="s">
        <v>704</v>
      </c>
      <c r="D66" s="284" t="s">
        <v>773</v>
      </c>
      <c r="E66" s="283" t="s">
        <v>674</v>
      </c>
      <c r="F66" s="285" t="s">
        <v>711</v>
      </c>
      <c r="G66" s="285" t="s">
        <v>690</v>
      </c>
      <c r="H66" s="285">
        <v>10</v>
      </c>
    </row>
    <row r="67" spans="1:8" ht="42" customHeight="1">
      <c r="A67" s="282"/>
      <c r="B67" s="283" t="s">
        <v>709</v>
      </c>
      <c r="C67" s="284" t="s">
        <v>736</v>
      </c>
      <c r="D67" s="284" t="s">
        <v>774</v>
      </c>
      <c r="E67" s="283" t="s">
        <v>674</v>
      </c>
      <c r="F67" s="285" t="s">
        <v>689</v>
      </c>
      <c r="G67" s="285" t="s">
        <v>690</v>
      </c>
      <c r="H67" s="285" t="s">
        <v>712</v>
      </c>
    </row>
    <row r="68" spans="1:8" ht="27.6" customHeight="1">
      <c r="A68" s="282"/>
      <c r="B68" s="283" t="s">
        <v>775</v>
      </c>
      <c r="C68" s="283" t="s">
        <v>776</v>
      </c>
      <c r="D68" s="283" t="s">
        <v>777</v>
      </c>
      <c r="E68" s="283" t="s">
        <v>674</v>
      </c>
      <c r="F68" s="285">
        <v>500</v>
      </c>
      <c r="G68" s="285" t="s">
        <v>778</v>
      </c>
      <c r="H68" s="285">
        <v>10</v>
      </c>
    </row>
    <row r="70" spans="1:8" ht="45" customHeight="1">
      <c r="A70" s="207" t="s">
        <v>414</v>
      </c>
      <c r="B70" s="266" t="s">
        <v>779</v>
      </c>
      <c r="C70" s="267"/>
      <c r="D70" s="267"/>
      <c r="E70" s="6" t="s">
        <v>415</v>
      </c>
      <c r="F70" s="268" t="s">
        <v>721</v>
      </c>
      <c r="G70" s="268"/>
      <c r="H70" s="269"/>
    </row>
    <row r="71" spans="1:8" ht="45" customHeight="1">
      <c r="A71" s="270" t="s">
        <v>397</v>
      </c>
      <c r="B71" s="271" t="s">
        <v>722</v>
      </c>
      <c r="C71" s="272"/>
      <c r="D71" s="275" t="s">
        <v>416</v>
      </c>
      <c r="E71" s="276"/>
      <c r="F71" s="279">
        <v>516.95000000000005</v>
      </c>
      <c r="G71" s="208" t="s">
        <v>417</v>
      </c>
      <c r="H71" s="204">
        <v>1</v>
      </c>
    </row>
    <row r="72" spans="1:8" ht="45" customHeight="1">
      <c r="A72" s="270"/>
      <c r="B72" s="273"/>
      <c r="C72" s="274"/>
      <c r="D72" s="277"/>
      <c r="E72" s="278"/>
      <c r="F72" s="280"/>
      <c r="G72" s="208" t="s">
        <v>418</v>
      </c>
      <c r="H72" s="7">
        <v>0.1</v>
      </c>
    </row>
    <row r="73" spans="1:8" ht="45" customHeight="1">
      <c r="A73" s="208" t="s">
        <v>419</v>
      </c>
      <c r="B73" s="281" t="s">
        <v>780</v>
      </c>
      <c r="C73" s="268"/>
      <c r="D73" s="268"/>
      <c r="E73" s="268"/>
      <c r="F73" s="268"/>
      <c r="G73" s="268"/>
      <c r="H73" s="269"/>
    </row>
    <row r="74" spans="1:8" ht="45" customHeight="1">
      <c r="A74" s="208" t="s">
        <v>420</v>
      </c>
      <c r="B74" s="281" t="s">
        <v>781</v>
      </c>
      <c r="C74" s="268"/>
      <c r="D74" s="268"/>
      <c r="E74" s="268"/>
      <c r="F74" s="268"/>
      <c r="G74" s="268"/>
      <c r="H74" s="269"/>
    </row>
    <row r="75" spans="1:8" ht="45" customHeight="1">
      <c r="A75" s="208" t="s">
        <v>421</v>
      </c>
      <c r="B75" s="281" t="s">
        <v>725</v>
      </c>
      <c r="C75" s="268"/>
      <c r="D75" s="268"/>
      <c r="E75" s="268"/>
      <c r="F75" s="268"/>
      <c r="G75" s="268"/>
      <c r="H75" s="269"/>
    </row>
    <row r="76" spans="1:8" ht="45" customHeight="1">
      <c r="A76" s="208" t="s">
        <v>422</v>
      </c>
      <c r="B76" s="281" t="s">
        <v>725</v>
      </c>
      <c r="C76" s="268"/>
      <c r="D76" s="268"/>
      <c r="E76" s="268"/>
      <c r="F76" s="268"/>
      <c r="G76" s="268"/>
      <c r="H76" s="269"/>
    </row>
    <row r="77" spans="1:8" ht="45" customHeight="1">
      <c r="A77" s="208" t="s">
        <v>423</v>
      </c>
      <c r="B77" s="281" t="s">
        <v>725</v>
      </c>
      <c r="C77" s="268"/>
      <c r="D77" s="268"/>
      <c r="E77" s="268"/>
      <c r="F77" s="268"/>
      <c r="G77" s="268"/>
      <c r="H77" s="269"/>
    </row>
    <row r="78" spans="1:8" ht="45" customHeight="1">
      <c r="A78" s="208" t="s">
        <v>424</v>
      </c>
      <c r="B78" s="281" t="s">
        <v>725</v>
      </c>
      <c r="C78" s="268"/>
      <c r="D78" s="268"/>
      <c r="E78" s="268"/>
      <c r="F78" s="268"/>
      <c r="G78" s="268"/>
      <c r="H78" s="269"/>
    </row>
    <row r="79" spans="1:8" ht="45" customHeight="1">
      <c r="A79" s="287" t="s">
        <v>404</v>
      </c>
      <c r="B79" s="8" t="s">
        <v>405</v>
      </c>
      <c r="C79" s="8" t="s">
        <v>406</v>
      </c>
      <c r="D79" s="208" t="s">
        <v>407</v>
      </c>
      <c r="E79" s="208" t="s">
        <v>408</v>
      </c>
      <c r="F79" s="208" t="s">
        <v>409</v>
      </c>
      <c r="G79" s="208" t="s">
        <v>410</v>
      </c>
      <c r="H79" s="208" t="s">
        <v>425</v>
      </c>
    </row>
    <row r="80" spans="1:8" ht="45" customHeight="1">
      <c r="A80" s="288"/>
      <c r="B80" s="283" t="s">
        <v>671</v>
      </c>
      <c r="C80" s="284" t="s">
        <v>686</v>
      </c>
      <c r="D80" s="284" t="s">
        <v>762</v>
      </c>
      <c r="E80" s="283" t="s">
        <v>674</v>
      </c>
      <c r="F80" s="283" t="s">
        <v>711</v>
      </c>
      <c r="G80" s="283" t="s">
        <v>690</v>
      </c>
      <c r="H80" s="283" t="s">
        <v>771</v>
      </c>
    </row>
    <row r="81" spans="1:8" ht="45" customHeight="1">
      <c r="A81" s="288"/>
      <c r="B81" s="283" t="s">
        <v>671</v>
      </c>
      <c r="C81" s="284" t="s">
        <v>713</v>
      </c>
      <c r="D81" s="284" t="s">
        <v>782</v>
      </c>
      <c r="E81" s="283" t="s">
        <v>674</v>
      </c>
      <c r="F81" s="283" t="s">
        <v>783</v>
      </c>
      <c r="G81" s="283" t="s">
        <v>690</v>
      </c>
      <c r="H81" s="283" t="s">
        <v>746</v>
      </c>
    </row>
    <row r="82" spans="1:8" ht="45" customHeight="1">
      <c r="A82" s="288"/>
      <c r="B82" s="283" t="s">
        <v>699</v>
      </c>
      <c r="C82" s="284" t="s">
        <v>704</v>
      </c>
      <c r="D82" s="284" t="s">
        <v>707</v>
      </c>
      <c r="E82" s="283" t="s">
        <v>674</v>
      </c>
      <c r="F82" s="283" t="s">
        <v>784</v>
      </c>
      <c r="G82" s="283" t="s">
        <v>708</v>
      </c>
      <c r="H82" s="285">
        <v>20</v>
      </c>
    </row>
    <row r="83" spans="1:8" ht="45" customHeight="1">
      <c r="A83" s="288"/>
      <c r="B83" s="283" t="s">
        <v>709</v>
      </c>
      <c r="C83" s="284" t="s">
        <v>736</v>
      </c>
      <c r="D83" s="284" t="s">
        <v>774</v>
      </c>
      <c r="E83" s="283" t="s">
        <v>674</v>
      </c>
      <c r="F83" s="283" t="s">
        <v>711</v>
      </c>
      <c r="G83" s="283" t="s">
        <v>690</v>
      </c>
      <c r="H83" s="283" t="s">
        <v>712</v>
      </c>
    </row>
    <row r="84" spans="1:8" ht="28.2" customHeight="1">
      <c r="A84" s="288"/>
      <c r="B84" s="283" t="s">
        <v>775</v>
      </c>
      <c r="C84" s="283" t="s">
        <v>776</v>
      </c>
      <c r="D84" s="283" t="s">
        <v>777</v>
      </c>
      <c r="E84" s="283" t="s">
        <v>674</v>
      </c>
      <c r="F84" s="285">
        <v>500</v>
      </c>
      <c r="G84" s="285" t="s">
        <v>778</v>
      </c>
      <c r="H84" s="285">
        <v>10</v>
      </c>
    </row>
    <row r="86" spans="1:8" ht="42" customHeight="1">
      <c r="A86" s="207" t="s">
        <v>414</v>
      </c>
      <c r="B86" s="266" t="s">
        <v>786</v>
      </c>
      <c r="C86" s="267"/>
      <c r="D86" s="267"/>
      <c r="E86" s="6" t="s">
        <v>415</v>
      </c>
      <c r="F86" s="268" t="s">
        <v>721</v>
      </c>
      <c r="G86" s="268"/>
      <c r="H86" s="269"/>
    </row>
    <row r="87" spans="1:8" ht="42" customHeight="1">
      <c r="A87" s="270" t="s">
        <v>397</v>
      </c>
      <c r="B87" s="271" t="s">
        <v>722</v>
      </c>
      <c r="C87" s="272"/>
      <c r="D87" s="275" t="s">
        <v>416</v>
      </c>
      <c r="E87" s="276"/>
      <c r="F87" s="279">
        <v>214</v>
      </c>
      <c r="G87" s="208" t="s">
        <v>417</v>
      </c>
      <c r="H87" s="204">
        <v>1</v>
      </c>
    </row>
    <row r="88" spans="1:8" ht="42" customHeight="1">
      <c r="A88" s="270"/>
      <c r="B88" s="273"/>
      <c r="C88" s="274"/>
      <c r="D88" s="277"/>
      <c r="E88" s="278"/>
      <c r="F88" s="280"/>
      <c r="G88" s="208" t="s">
        <v>418</v>
      </c>
      <c r="H88" s="7">
        <v>0.1</v>
      </c>
    </row>
    <row r="89" spans="1:8" ht="42" customHeight="1">
      <c r="A89" s="208" t="s">
        <v>419</v>
      </c>
      <c r="B89" s="281" t="s">
        <v>787</v>
      </c>
      <c r="C89" s="268"/>
      <c r="D89" s="268"/>
      <c r="E89" s="268"/>
      <c r="F89" s="268"/>
      <c r="G89" s="268"/>
      <c r="H89" s="269"/>
    </row>
    <row r="90" spans="1:8" ht="42" customHeight="1">
      <c r="A90" s="208" t="s">
        <v>420</v>
      </c>
      <c r="B90" s="281" t="s">
        <v>788</v>
      </c>
      <c r="C90" s="268"/>
      <c r="D90" s="268"/>
      <c r="E90" s="268"/>
      <c r="F90" s="268"/>
      <c r="G90" s="268"/>
      <c r="H90" s="269"/>
    </row>
    <row r="91" spans="1:8" ht="42" customHeight="1">
      <c r="A91" s="208" t="s">
        <v>421</v>
      </c>
      <c r="B91" s="281" t="s">
        <v>789</v>
      </c>
      <c r="C91" s="268"/>
      <c r="D91" s="268"/>
      <c r="E91" s="268"/>
      <c r="F91" s="268"/>
      <c r="G91" s="268"/>
      <c r="H91" s="269"/>
    </row>
    <row r="92" spans="1:8" ht="42" customHeight="1">
      <c r="A92" s="208" t="s">
        <v>422</v>
      </c>
      <c r="B92" s="281" t="s">
        <v>789</v>
      </c>
      <c r="C92" s="268"/>
      <c r="D92" s="268"/>
      <c r="E92" s="268"/>
      <c r="F92" s="268"/>
      <c r="G92" s="268"/>
      <c r="H92" s="269"/>
    </row>
    <row r="93" spans="1:8" ht="42" customHeight="1">
      <c r="A93" s="208" t="s">
        <v>423</v>
      </c>
      <c r="B93" s="281" t="s">
        <v>789</v>
      </c>
      <c r="C93" s="268"/>
      <c r="D93" s="268"/>
      <c r="E93" s="268"/>
      <c r="F93" s="268"/>
      <c r="G93" s="268"/>
      <c r="H93" s="269"/>
    </row>
    <row r="94" spans="1:8" ht="42" customHeight="1">
      <c r="A94" s="208" t="s">
        <v>424</v>
      </c>
      <c r="B94" s="281" t="s">
        <v>789</v>
      </c>
      <c r="C94" s="268"/>
      <c r="D94" s="268"/>
      <c r="E94" s="268"/>
      <c r="F94" s="268"/>
      <c r="G94" s="268"/>
      <c r="H94" s="269"/>
    </row>
    <row r="95" spans="1:8" ht="42" customHeight="1">
      <c r="A95" s="287" t="s">
        <v>404</v>
      </c>
      <c r="B95" s="8" t="s">
        <v>405</v>
      </c>
      <c r="C95" s="8" t="s">
        <v>406</v>
      </c>
      <c r="D95" s="208" t="s">
        <v>407</v>
      </c>
      <c r="E95" s="208" t="s">
        <v>408</v>
      </c>
      <c r="F95" s="208" t="s">
        <v>409</v>
      </c>
      <c r="G95" s="208" t="s">
        <v>410</v>
      </c>
      <c r="H95" s="208" t="s">
        <v>425</v>
      </c>
    </row>
    <row r="96" spans="1:8" ht="42" customHeight="1">
      <c r="A96" s="288"/>
      <c r="B96" s="283" t="s">
        <v>671</v>
      </c>
      <c r="C96" s="284" t="s">
        <v>686</v>
      </c>
      <c r="D96" s="284" t="s">
        <v>790</v>
      </c>
      <c r="E96" s="283" t="s">
        <v>674</v>
      </c>
      <c r="F96" s="283" t="s">
        <v>711</v>
      </c>
      <c r="G96" s="283" t="s">
        <v>690</v>
      </c>
      <c r="H96" s="285">
        <v>20</v>
      </c>
    </row>
    <row r="97" spans="1:8" ht="42" customHeight="1">
      <c r="A97" s="288"/>
      <c r="B97" s="283" t="s">
        <v>709</v>
      </c>
      <c r="C97" s="284" t="s">
        <v>736</v>
      </c>
      <c r="D97" s="284" t="s">
        <v>774</v>
      </c>
      <c r="E97" s="283" t="s">
        <v>674</v>
      </c>
      <c r="F97" s="283" t="s">
        <v>711</v>
      </c>
      <c r="G97" s="283" t="s">
        <v>690</v>
      </c>
      <c r="H97" s="285" t="s">
        <v>712</v>
      </c>
    </row>
    <row r="98" spans="1:8" ht="42" customHeight="1">
      <c r="A98" s="288"/>
      <c r="B98" s="283" t="s">
        <v>671</v>
      </c>
      <c r="C98" s="284" t="s">
        <v>691</v>
      </c>
      <c r="D98" s="284" t="s">
        <v>791</v>
      </c>
      <c r="E98" s="283" t="s">
        <v>674</v>
      </c>
      <c r="F98" s="283" t="s">
        <v>693</v>
      </c>
      <c r="G98" s="283" t="s">
        <v>690</v>
      </c>
      <c r="H98" s="285" t="s">
        <v>745</v>
      </c>
    </row>
    <row r="99" spans="1:8" ht="42" customHeight="1">
      <c r="A99" s="288"/>
      <c r="B99" s="283" t="s">
        <v>699</v>
      </c>
      <c r="C99" s="284" t="s">
        <v>706</v>
      </c>
      <c r="D99" s="284" t="s">
        <v>707</v>
      </c>
      <c r="E99" s="283" t="s">
        <v>674</v>
      </c>
      <c r="F99" s="283" t="s">
        <v>677</v>
      </c>
      <c r="G99" s="283" t="s">
        <v>761</v>
      </c>
      <c r="H99" s="285" t="s">
        <v>748</v>
      </c>
    </row>
    <row r="100" spans="1:8" ht="33" customHeight="1">
      <c r="A100" s="288"/>
      <c r="B100" s="283" t="s">
        <v>775</v>
      </c>
      <c r="C100" s="283" t="s">
        <v>776</v>
      </c>
      <c r="D100" s="283" t="s">
        <v>777</v>
      </c>
      <c r="E100" s="283" t="s">
        <v>674</v>
      </c>
      <c r="F100" s="285">
        <v>200</v>
      </c>
      <c r="G100" s="285" t="s">
        <v>778</v>
      </c>
      <c r="H100" s="285">
        <v>15</v>
      </c>
    </row>
    <row r="102" spans="1:8" ht="55.8" customHeight="1">
      <c r="A102" s="207" t="s">
        <v>414</v>
      </c>
      <c r="B102" s="266" t="s">
        <v>792</v>
      </c>
      <c r="C102" s="267"/>
      <c r="D102" s="267"/>
      <c r="E102" s="6" t="s">
        <v>415</v>
      </c>
      <c r="F102" s="268" t="s">
        <v>793</v>
      </c>
      <c r="G102" s="268"/>
      <c r="H102" s="269"/>
    </row>
    <row r="103" spans="1:8" ht="31.8" customHeight="1">
      <c r="A103" s="270" t="s">
        <v>397</v>
      </c>
      <c r="B103" s="271" t="s">
        <v>794</v>
      </c>
      <c r="C103" s="272"/>
      <c r="D103" s="275" t="s">
        <v>416</v>
      </c>
      <c r="E103" s="276"/>
      <c r="F103" s="279">
        <v>3.24</v>
      </c>
      <c r="G103" s="208" t="s">
        <v>417</v>
      </c>
      <c r="H103" s="289">
        <v>1</v>
      </c>
    </row>
    <row r="104" spans="1:8" ht="31.8" customHeight="1">
      <c r="A104" s="270"/>
      <c r="B104" s="273"/>
      <c r="C104" s="274"/>
      <c r="D104" s="277"/>
      <c r="E104" s="278"/>
      <c r="F104" s="280"/>
      <c r="G104" s="208" t="s">
        <v>418</v>
      </c>
      <c r="H104" s="7">
        <v>0.1</v>
      </c>
    </row>
    <row r="105" spans="1:8" ht="31.8" customHeight="1">
      <c r="A105" s="208" t="s">
        <v>419</v>
      </c>
      <c r="B105" s="281" t="s">
        <v>795</v>
      </c>
      <c r="C105" s="268"/>
      <c r="D105" s="268"/>
      <c r="E105" s="268"/>
      <c r="F105" s="268"/>
      <c r="G105" s="268"/>
      <c r="H105" s="269"/>
    </row>
    <row r="106" spans="1:8" ht="31.8" customHeight="1">
      <c r="A106" s="208" t="s">
        <v>420</v>
      </c>
      <c r="B106" s="281" t="s">
        <v>796</v>
      </c>
      <c r="C106" s="268"/>
      <c r="D106" s="268"/>
      <c r="E106" s="268"/>
      <c r="F106" s="268"/>
      <c r="G106" s="268"/>
      <c r="H106" s="269"/>
    </row>
    <row r="107" spans="1:8" ht="31.8" customHeight="1">
      <c r="A107" s="208" t="s">
        <v>421</v>
      </c>
      <c r="B107" s="281" t="s">
        <v>797</v>
      </c>
      <c r="C107" s="268"/>
      <c r="D107" s="268"/>
      <c r="E107" s="268"/>
      <c r="F107" s="268"/>
      <c r="G107" s="268"/>
      <c r="H107" s="269"/>
    </row>
    <row r="108" spans="1:8" ht="31.8" customHeight="1">
      <c r="A108" s="208" t="s">
        <v>422</v>
      </c>
      <c r="B108" s="281" t="s">
        <v>797</v>
      </c>
      <c r="C108" s="268"/>
      <c r="D108" s="268"/>
      <c r="E108" s="268"/>
      <c r="F108" s="268"/>
      <c r="G108" s="268"/>
      <c r="H108" s="269"/>
    </row>
    <row r="109" spans="1:8" ht="31.8" customHeight="1">
      <c r="A109" s="208" t="s">
        <v>423</v>
      </c>
      <c r="B109" s="281" t="s">
        <v>797</v>
      </c>
      <c r="C109" s="268"/>
      <c r="D109" s="268"/>
      <c r="E109" s="268"/>
      <c r="F109" s="268"/>
      <c r="G109" s="268"/>
      <c r="H109" s="269"/>
    </row>
    <row r="110" spans="1:8" ht="31.8" customHeight="1">
      <c r="A110" s="208" t="s">
        <v>424</v>
      </c>
      <c r="B110" s="281" t="s">
        <v>797</v>
      </c>
      <c r="C110" s="268"/>
      <c r="D110" s="268"/>
      <c r="E110" s="268"/>
      <c r="F110" s="268"/>
      <c r="G110" s="268"/>
      <c r="H110" s="269"/>
    </row>
    <row r="111" spans="1:8" ht="31.8" customHeight="1">
      <c r="A111" s="290" t="s">
        <v>404</v>
      </c>
      <c r="B111" s="8" t="s">
        <v>405</v>
      </c>
      <c r="C111" s="8" t="s">
        <v>406</v>
      </c>
      <c r="D111" s="208" t="s">
        <v>407</v>
      </c>
      <c r="E111" s="208" t="s">
        <v>408</v>
      </c>
      <c r="F111" s="208" t="s">
        <v>409</v>
      </c>
      <c r="G111" s="208" t="s">
        <v>410</v>
      </c>
      <c r="H111" s="208" t="s">
        <v>425</v>
      </c>
    </row>
    <row r="112" spans="1:8" ht="31.8" customHeight="1">
      <c r="A112" s="290"/>
      <c r="B112" s="291" t="s">
        <v>699</v>
      </c>
      <c r="C112" s="291" t="s">
        <v>706</v>
      </c>
      <c r="D112" s="292" t="s">
        <v>798</v>
      </c>
      <c r="E112" s="293" t="s">
        <v>674</v>
      </c>
      <c r="F112" s="292" t="s">
        <v>693</v>
      </c>
      <c r="G112" s="292" t="s">
        <v>690</v>
      </c>
      <c r="H112" s="292" t="s">
        <v>748</v>
      </c>
    </row>
    <row r="113" spans="1:8" ht="31.8" customHeight="1">
      <c r="A113" s="290"/>
      <c r="B113" s="291" t="s">
        <v>671</v>
      </c>
      <c r="C113" s="291" t="s">
        <v>672</v>
      </c>
      <c r="D113" s="292" t="s">
        <v>799</v>
      </c>
      <c r="E113" s="293" t="s">
        <v>674</v>
      </c>
      <c r="F113" s="292" t="s">
        <v>693</v>
      </c>
      <c r="G113" s="292" t="s">
        <v>690</v>
      </c>
      <c r="H113" s="292" t="s">
        <v>748</v>
      </c>
    </row>
    <row r="114" spans="1:8" ht="31.8" customHeight="1">
      <c r="A114" s="290"/>
      <c r="B114" s="291" t="s">
        <v>671</v>
      </c>
      <c r="C114" s="291" t="s">
        <v>686</v>
      </c>
      <c r="D114" s="292" t="s">
        <v>800</v>
      </c>
      <c r="E114" s="293" t="s">
        <v>674</v>
      </c>
      <c r="F114" s="292" t="s">
        <v>693</v>
      </c>
      <c r="G114" s="292" t="s">
        <v>690</v>
      </c>
      <c r="H114" s="292" t="s">
        <v>748</v>
      </c>
    </row>
    <row r="115" spans="1:8" ht="31.8" customHeight="1">
      <c r="A115" s="290"/>
      <c r="B115" s="291" t="s">
        <v>671</v>
      </c>
      <c r="C115" s="291" t="s">
        <v>686</v>
      </c>
      <c r="D115" s="292" t="s">
        <v>801</v>
      </c>
      <c r="E115" s="293" t="s">
        <v>674</v>
      </c>
      <c r="F115" s="292" t="s">
        <v>693</v>
      </c>
      <c r="G115" s="292" t="s">
        <v>690</v>
      </c>
      <c r="H115" s="292" t="s">
        <v>748</v>
      </c>
    </row>
    <row r="116" spans="1:8" ht="31.8" customHeight="1">
      <c r="A116" s="290"/>
      <c r="B116" s="291" t="s">
        <v>709</v>
      </c>
      <c r="C116" s="291" t="s">
        <v>736</v>
      </c>
      <c r="D116" s="292" t="s">
        <v>736</v>
      </c>
      <c r="E116" s="293" t="s">
        <v>674</v>
      </c>
      <c r="F116" s="292" t="s">
        <v>693</v>
      </c>
      <c r="G116" s="292" t="s">
        <v>690</v>
      </c>
      <c r="H116" s="292" t="s">
        <v>712</v>
      </c>
    </row>
    <row r="118" spans="1:8" ht="48" customHeight="1">
      <c r="A118" s="207" t="s">
        <v>414</v>
      </c>
      <c r="B118" s="266" t="s">
        <v>802</v>
      </c>
      <c r="C118" s="267"/>
      <c r="D118" s="267"/>
      <c r="E118" s="6" t="s">
        <v>415</v>
      </c>
      <c r="F118" s="268" t="s">
        <v>721</v>
      </c>
      <c r="G118" s="268"/>
      <c r="H118" s="269"/>
    </row>
    <row r="119" spans="1:8" ht="48" customHeight="1">
      <c r="A119" s="270" t="s">
        <v>397</v>
      </c>
      <c r="B119" s="271" t="s">
        <v>722</v>
      </c>
      <c r="C119" s="272"/>
      <c r="D119" s="275" t="s">
        <v>416</v>
      </c>
      <c r="E119" s="276"/>
      <c r="F119" s="279">
        <v>161.4</v>
      </c>
      <c r="G119" s="208" t="s">
        <v>417</v>
      </c>
      <c r="H119" s="204">
        <v>1</v>
      </c>
    </row>
    <row r="120" spans="1:8" ht="48" customHeight="1">
      <c r="A120" s="270"/>
      <c r="B120" s="273"/>
      <c r="C120" s="274"/>
      <c r="D120" s="277"/>
      <c r="E120" s="278"/>
      <c r="F120" s="280"/>
      <c r="G120" s="208" t="s">
        <v>418</v>
      </c>
      <c r="H120" s="7">
        <v>0.1</v>
      </c>
    </row>
    <row r="121" spans="1:8" ht="48" customHeight="1">
      <c r="A121" s="208" t="s">
        <v>419</v>
      </c>
      <c r="B121" s="281" t="s">
        <v>803</v>
      </c>
      <c r="C121" s="268"/>
      <c r="D121" s="268"/>
      <c r="E121" s="268"/>
      <c r="F121" s="268"/>
      <c r="G121" s="268"/>
      <c r="H121" s="269"/>
    </row>
    <row r="122" spans="1:8" ht="48" customHeight="1">
      <c r="A122" s="208" t="s">
        <v>420</v>
      </c>
      <c r="B122" s="281" t="s">
        <v>788</v>
      </c>
      <c r="C122" s="268"/>
      <c r="D122" s="268"/>
      <c r="E122" s="268"/>
      <c r="F122" s="268"/>
      <c r="G122" s="268"/>
      <c r="H122" s="269"/>
    </row>
    <row r="123" spans="1:8" ht="48" customHeight="1">
      <c r="A123" s="208" t="s">
        <v>421</v>
      </c>
      <c r="B123" s="281" t="s">
        <v>804</v>
      </c>
      <c r="C123" s="268"/>
      <c r="D123" s="268"/>
      <c r="E123" s="268"/>
      <c r="F123" s="268"/>
      <c r="G123" s="268"/>
      <c r="H123" s="269"/>
    </row>
    <row r="124" spans="1:8" ht="48" customHeight="1">
      <c r="A124" s="208" t="s">
        <v>422</v>
      </c>
      <c r="B124" s="281" t="s">
        <v>739</v>
      </c>
      <c r="C124" s="268"/>
      <c r="D124" s="268"/>
      <c r="E124" s="268"/>
      <c r="F124" s="268"/>
      <c r="G124" s="268"/>
      <c r="H124" s="269"/>
    </row>
    <row r="125" spans="1:8" ht="48" customHeight="1">
      <c r="A125" s="208" t="s">
        <v>423</v>
      </c>
      <c r="B125" s="281" t="s">
        <v>814</v>
      </c>
      <c r="C125" s="268"/>
      <c r="D125" s="268"/>
      <c r="E125" s="268"/>
      <c r="F125" s="268"/>
      <c r="G125" s="268"/>
      <c r="H125" s="269"/>
    </row>
    <row r="126" spans="1:8" ht="48" customHeight="1">
      <c r="A126" s="208" t="s">
        <v>424</v>
      </c>
      <c r="B126" s="281" t="s">
        <v>804</v>
      </c>
      <c r="C126" s="268"/>
      <c r="D126" s="268"/>
      <c r="E126" s="268"/>
      <c r="F126" s="268"/>
      <c r="G126" s="268"/>
      <c r="H126" s="269"/>
    </row>
    <row r="127" spans="1:8" ht="48" customHeight="1">
      <c r="A127" s="282" t="s">
        <v>404</v>
      </c>
      <c r="B127" s="8" t="s">
        <v>405</v>
      </c>
      <c r="C127" s="8" t="s">
        <v>406</v>
      </c>
      <c r="D127" s="208" t="s">
        <v>407</v>
      </c>
      <c r="E127" s="208" t="s">
        <v>408</v>
      </c>
      <c r="F127" s="208" t="s">
        <v>409</v>
      </c>
      <c r="G127" s="208" t="s">
        <v>410</v>
      </c>
      <c r="H127" s="208" t="s">
        <v>425</v>
      </c>
    </row>
    <row r="128" spans="1:8" ht="48" customHeight="1">
      <c r="A128" s="282"/>
      <c r="B128" s="205" t="s">
        <v>671</v>
      </c>
      <c r="C128" s="206" t="s">
        <v>672</v>
      </c>
      <c r="D128" s="206" t="s">
        <v>805</v>
      </c>
      <c r="E128" s="205" t="s">
        <v>674</v>
      </c>
      <c r="F128" s="205" t="s">
        <v>806</v>
      </c>
      <c r="G128" s="205" t="s">
        <v>685</v>
      </c>
      <c r="H128" s="205" t="s">
        <v>785</v>
      </c>
    </row>
    <row r="129" spans="1:8" ht="48" customHeight="1">
      <c r="A129" s="282"/>
      <c r="B129" s="205" t="s">
        <v>671</v>
      </c>
      <c r="C129" s="206" t="s">
        <v>691</v>
      </c>
      <c r="D129" s="206" t="s">
        <v>807</v>
      </c>
      <c r="E129" s="205" t="s">
        <v>688</v>
      </c>
      <c r="F129" s="205" t="s">
        <v>783</v>
      </c>
      <c r="G129" s="205" t="s">
        <v>708</v>
      </c>
      <c r="H129" s="205" t="s">
        <v>712</v>
      </c>
    </row>
    <row r="130" spans="1:8" ht="48" customHeight="1">
      <c r="A130" s="282"/>
      <c r="B130" s="205" t="s">
        <v>671</v>
      </c>
      <c r="C130" s="206" t="s">
        <v>713</v>
      </c>
      <c r="D130" s="206" t="s">
        <v>808</v>
      </c>
      <c r="E130" s="205" t="s">
        <v>688</v>
      </c>
      <c r="F130" s="205" t="s">
        <v>809</v>
      </c>
      <c r="G130" s="205" t="s">
        <v>810</v>
      </c>
      <c r="H130" s="205" t="s">
        <v>748</v>
      </c>
    </row>
    <row r="131" spans="1:8" ht="48" customHeight="1">
      <c r="A131" s="282"/>
      <c r="B131" s="205" t="s">
        <v>699</v>
      </c>
      <c r="C131" s="206" t="s">
        <v>704</v>
      </c>
      <c r="D131" s="206" t="s">
        <v>811</v>
      </c>
      <c r="E131" s="205" t="s">
        <v>674</v>
      </c>
      <c r="F131" s="205" t="s">
        <v>730</v>
      </c>
      <c r="G131" s="205" t="s">
        <v>812</v>
      </c>
      <c r="H131" s="205" t="s">
        <v>748</v>
      </c>
    </row>
    <row r="132" spans="1:8" ht="48" customHeight="1">
      <c r="A132" s="282"/>
      <c r="B132" s="205" t="s">
        <v>709</v>
      </c>
      <c r="C132" s="206" t="s">
        <v>736</v>
      </c>
      <c r="D132" s="206" t="s">
        <v>737</v>
      </c>
      <c r="E132" s="205" t="s">
        <v>674</v>
      </c>
      <c r="F132" s="205" t="s">
        <v>813</v>
      </c>
      <c r="G132" s="205" t="s">
        <v>690</v>
      </c>
      <c r="H132" s="205" t="s">
        <v>712</v>
      </c>
    </row>
    <row r="134" spans="1:8" ht="45" customHeight="1">
      <c r="A134" s="207" t="s">
        <v>414</v>
      </c>
      <c r="B134" s="266" t="s">
        <v>815</v>
      </c>
      <c r="C134" s="267"/>
      <c r="D134" s="267"/>
      <c r="E134" s="6" t="s">
        <v>415</v>
      </c>
      <c r="F134" s="268" t="s">
        <v>793</v>
      </c>
      <c r="G134" s="268"/>
      <c r="H134" s="269"/>
    </row>
    <row r="135" spans="1:8" ht="45" customHeight="1">
      <c r="A135" s="270" t="s">
        <v>397</v>
      </c>
      <c r="B135" s="271" t="s">
        <v>794</v>
      </c>
      <c r="C135" s="272"/>
      <c r="D135" s="275" t="s">
        <v>416</v>
      </c>
      <c r="E135" s="276"/>
      <c r="F135" s="279">
        <v>104</v>
      </c>
      <c r="G135" s="208" t="s">
        <v>417</v>
      </c>
      <c r="H135" s="289">
        <v>1</v>
      </c>
    </row>
    <row r="136" spans="1:8" ht="45" customHeight="1">
      <c r="A136" s="270"/>
      <c r="B136" s="273"/>
      <c r="C136" s="274"/>
      <c r="D136" s="277"/>
      <c r="E136" s="278"/>
      <c r="F136" s="280"/>
      <c r="G136" s="208" t="s">
        <v>418</v>
      </c>
      <c r="H136" s="7">
        <v>0.1</v>
      </c>
    </row>
    <row r="137" spans="1:8" ht="45" customHeight="1">
      <c r="A137" s="208" t="s">
        <v>419</v>
      </c>
      <c r="B137" s="281" t="s">
        <v>816</v>
      </c>
      <c r="C137" s="268"/>
      <c r="D137" s="268"/>
      <c r="E137" s="268"/>
      <c r="F137" s="268"/>
      <c r="G137" s="268"/>
      <c r="H137" s="269"/>
    </row>
    <row r="138" spans="1:8" ht="45" customHeight="1">
      <c r="A138" s="208" t="s">
        <v>420</v>
      </c>
      <c r="B138" s="281" t="s">
        <v>796</v>
      </c>
      <c r="C138" s="268"/>
      <c r="D138" s="268"/>
      <c r="E138" s="268"/>
      <c r="F138" s="268"/>
      <c r="G138" s="268"/>
      <c r="H138" s="269"/>
    </row>
    <row r="139" spans="1:8" ht="45" customHeight="1">
      <c r="A139" s="208" t="s">
        <v>421</v>
      </c>
      <c r="B139" s="281" t="s">
        <v>817</v>
      </c>
      <c r="C139" s="268"/>
      <c r="D139" s="268"/>
      <c r="E139" s="268"/>
      <c r="F139" s="268"/>
      <c r="G139" s="268"/>
      <c r="H139" s="269"/>
    </row>
    <row r="140" spans="1:8" ht="45" customHeight="1">
      <c r="A140" s="208" t="s">
        <v>422</v>
      </c>
      <c r="B140" s="281" t="s">
        <v>817</v>
      </c>
      <c r="C140" s="268"/>
      <c r="D140" s="268"/>
      <c r="E140" s="268"/>
      <c r="F140" s="268"/>
      <c r="G140" s="268"/>
      <c r="H140" s="269"/>
    </row>
    <row r="141" spans="1:8" ht="103.2" customHeight="1">
      <c r="A141" s="208" t="s">
        <v>423</v>
      </c>
      <c r="B141" s="294" t="s">
        <v>818</v>
      </c>
      <c r="C141" s="295"/>
      <c r="D141" s="295"/>
      <c r="E141" s="295"/>
      <c r="F141" s="295"/>
      <c r="G141" s="295"/>
      <c r="H141" s="296"/>
    </row>
    <row r="142" spans="1:8" ht="45" customHeight="1">
      <c r="A142" s="208" t="s">
        <v>424</v>
      </c>
      <c r="B142" s="281" t="s">
        <v>816</v>
      </c>
      <c r="C142" s="268"/>
      <c r="D142" s="268"/>
      <c r="E142" s="268"/>
      <c r="F142" s="268"/>
      <c r="G142" s="268"/>
      <c r="H142" s="269"/>
    </row>
    <row r="143" spans="1:8" ht="45" customHeight="1">
      <c r="A143" s="290" t="s">
        <v>404</v>
      </c>
      <c r="B143" s="8" t="s">
        <v>405</v>
      </c>
      <c r="C143" s="8" t="s">
        <v>406</v>
      </c>
      <c r="D143" s="208" t="s">
        <v>407</v>
      </c>
      <c r="E143" s="208" t="s">
        <v>408</v>
      </c>
      <c r="F143" s="208" t="s">
        <v>409</v>
      </c>
      <c r="G143" s="208" t="s">
        <v>410</v>
      </c>
      <c r="H143" s="208" t="s">
        <v>425</v>
      </c>
    </row>
    <row r="144" spans="1:8" ht="45" customHeight="1">
      <c r="A144" s="290"/>
      <c r="B144" s="291" t="s">
        <v>671</v>
      </c>
      <c r="C144" s="291" t="s">
        <v>694</v>
      </c>
      <c r="D144" s="292" t="s">
        <v>819</v>
      </c>
      <c r="E144" s="293" t="s">
        <v>674</v>
      </c>
      <c r="F144" s="292" t="s">
        <v>689</v>
      </c>
      <c r="G144" s="293" t="s">
        <v>690</v>
      </c>
      <c r="H144" s="292" t="s">
        <v>748</v>
      </c>
    </row>
    <row r="145" spans="1:8" ht="45" customHeight="1">
      <c r="A145" s="290"/>
      <c r="B145" s="291" t="s">
        <v>671</v>
      </c>
      <c r="C145" s="291" t="s">
        <v>686</v>
      </c>
      <c r="D145" s="292" t="s">
        <v>820</v>
      </c>
      <c r="E145" s="293" t="s">
        <v>674</v>
      </c>
      <c r="F145" s="292" t="s">
        <v>693</v>
      </c>
      <c r="G145" s="293" t="s">
        <v>690</v>
      </c>
      <c r="H145" s="292" t="s">
        <v>748</v>
      </c>
    </row>
    <row r="146" spans="1:8" ht="45" customHeight="1">
      <c r="A146" s="290"/>
      <c r="B146" s="291" t="s">
        <v>699</v>
      </c>
      <c r="C146" s="291" t="s">
        <v>704</v>
      </c>
      <c r="D146" s="292" t="s">
        <v>821</v>
      </c>
      <c r="E146" s="293" t="s">
        <v>674</v>
      </c>
      <c r="F146" s="292" t="s">
        <v>693</v>
      </c>
      <c r="G146" s="293" t="s">
        <v>690</v>
      </c>
      <c r="H146" s="292" t="s">
        <v>748</v>
      </c>
    </row>
    <row r="147" spans="1:8" ht="45" customHeight="1">
      <c r="A147" s="290"/>
      <c r="B147" s="291" t="s">
        <v>699</v>
      </c>
      <c r="C147" s="291" t="s">
        <v>706</v>
      </c>
      <c r="D147" s="292" t="s">
        <v>822</v>
      </c>
      <c r="E147" s="293" t="s">
        <v>674</v>
      </c>
      <c r="F147" s="292" t="s">
        <v>689</v>
      </c>
      <c r="G147" s="293" t="s">
        <v>690</v>
      </c>
      <c r="H147" s="292" t="s">
        <v>748</v>
      </c>
    </row>
    <row r="148" spans="1:8" ht="45" customHeight="1">
      <c r="A148" s="290"/>
      <c r="B148" s="291" t="s">
        <v>709</v>
      </c>
      <c r="C148" s="291" t="s">
        <v>709</v>
      </c>
      <c r="D148" s="292" t="s">
        <v>823</v>
      </c>
      <c r="E148" s="293" t="s">
        <v>674</v>
      </c>
      <c r="F148" s="292" t="s">
        <v>693</v>
      </c>
      <c r="G148" s="293" t="s">
        <v>690</v>
      </c>
      <c r="H148" s="292" t="s">
        <v>712</v>
      </c>
    </row>
    <row r="150" spans="1:8" ht="57.6" customHeight="1">
      <c r="A150" s="207" t="s">
        <v>414</v>
      </c>
      <c r="B150" s="266" t="s">
        <v>824</v>
      </c>
      <c r="C150" s="267"/>
      <c r="D150" s="267"/>
      <c r="E150" s="6" t="s">
        <v>415</v>
      </c>
      <c r="F150" s="268" t="s">
        <v>721</v>
      </c>
      <c r="G150" s="268"/>
      <c r="H150" s="269"/>
    </row>
    <row r="151" spans="1:8" ht="42.6" customHeight="1">
      <c r="A151" s="270" t="s">
        <v>397</v>
      </c>
      <c r="B151" s="271" t="s">
        <v>722</v>
      </c>
      <c r="C151" s="272"/>
      <c r="D151" s="275" t="s">
        <v>416</v>
      </c>
      <c r="E151" s="276"/>
      <c r="F151" s="279">
        <v>10.48</v>
      </c>
      <c r="G151" s="208" t="s">
        <v>417</v>
      </c>
      <c r="H151" s="204">
        <v>1</v>
      </c>
    </row>
    <row r="152" spans="1:8" ht="42.6" customHeight="1">
      <c r="A152" s="270"/>
      <c r="B152" s="273"/>
      <c r="C152" s="274"/>
      <c r="D152" s="277"/>
      <c r="E152" s="278"/>
      <c r="F152" s="280"/>
      <c r="G152" s="208" t="s">
        <v>418</v>
      </c>
      <c r="H152" s="7">
        <v>0.1</v>
      </c>
    </row>
    <row r="153" spans="1:8" ht="42.6" customHeight="1">
      <c r="A153" s="208" t="s">
        <v>419</v>
      </c>
      <c r="B153" s="281" t="s">
        <v>825</v>
      </c>
      <c r="C153" s="268"/>
      <c r="D153" s="268"/>
      <c r="E153" s="268"/>
      <c r="F153" s="268"/>
      <c r="G153" s="268"/>
      <c r="H153" s="269"/>
    </row>
    <row r="154" spans="1:8" ht="42.6" customHeight="1">
      <c r="A154" s="208" t="s">
        <v>420</v>
      </c>
      <c r="B154" s="281" t="s">
        <v>788</v>
      </c>
      <c r="C154" s="268"/>
      <c r="D154" s="268"/>
      <c r="E154" s="268"/>
      <c r="F154" s="268"/>
      <c r="G154" s="268"/>
      <c r="H154" s="269"/>
    </row>
    <row r="155" spans="1:8" ht="42.6" customHeight="1">
      <c r="A155" s="208" t="s">
        <v>421</v>
      </c>
      <c r="B155" s="281" t="s">
        <v>789</v>
      </c>
      <c r="C155" s="268"/>
      <c r="D155" s="268"/>
      <c r="E155" s="268"/>
      <c r="F155" s="268"/>
      <c r="G155" s="268"/>
      <c r="H155" s="269"/>
    </row>
    <row r="156" spans="1:8" ht="42.6" customHeight="1">
      <c r="A156" s="208" t="s">
        <v>422</v>
      </c>
      <c r="B156" s="281" t="s">
        <v>739</v>
      </c>
      <c r="C156" s="268"/>
      <c r="D156" s="268"/>
      <c r="E156" s="268"/>
      <c r="F156" s="268"/>
      <c r="G156" s="268"/>
      <c r="H156" s="269"/>
    </row>
    <row r="157" spans="1:8" ht="42.6" customHeight="1">
      <c r="A157" s="208" t="s">
        <v>423</v>
      </c>
      <c r="B157" s="281" t="s">
        <v>827</v>
      </c>
      <c r="C157" s="268"/>
      <c r="D157" s="268"/>
      <c r="E157" s="268"/>
      <c r="F157" s="268"/>
      <c r="G157" s="268"/>
      <c r="H157" s="269"/>
    </row>
    <row r="158" spans="1:8" ht="42.6" customHeight="1">
      <c r="A158" s="208" t="s">
        <v>424</v>
      </c>
      <c r="B158" s="281" t="s">
        <v>789</v>
      </c>
      <c r="C158" s="268"/>
      <c r="D158" s="268"/>
      <c r="E158" s="268"/>
      <c r="F158" s="268"/>
      <c r="G158" s="268"/>
      <c r="H158" s="269"/>
    </row>
    <row r="159" spans="1:8" ht="42.6" customHeight="1">
      <c r="A159" s="287" t="s">
        <v>404</v>
      </c>
      <c r="B159" s="8" t="s">
        <v>405</v>
      </c>
      <c r="C159" s="8" t="s">
        <v>406</v>
      </c>
      <c r="D159" s="208" t="s">
        <v>407</v>
      </c>
      <c r="E159" s="208" t="s">
        <v>408</v>
      </c>
      <c r="F159" s="208" t="s">
        <v>409</v>
      </c>
      <c r="G159" s="208" t="s">
        <v>410</v>
      </c>
      <c r="H159" s="208" t="s">
        <v>425</v>
      </c>
    </row>
    <row r="160" spans="1:8" ht="42.6" customHeight="1">
      <c r="A160" s="288"/>
      <c r="B160" s="283" t="s">
        <v>671</v>
      </c>
      <c r="C160" s="284" t="s">
        <v>686</v>
      </c>
      <c r="D160" s="284" t="s">
        <v>762</v>
      </c>
      <c r="E160" s="283" t="s">
        <v>674</v>
      </c>
      <c r="F160" s="283" t="s">
        <v>711</v>
      </c>
      <c r="G160" s="283" t="s">
        <v>690</v>
      </c>
      <c r="H160" s="285">
        <v>20</v>
      </c>
    </row>
    <row r="161" spans="1:8" ht="42.6" customHeight="1">
      <c r="A161" s="288"/>
      <c r="B161" s="283" t="s">
        <v>709</v>
      </c>
      <c r="C161" s="284" t="s">
        <v>736</v>
      </c>
      <c r="D161" s="284" t="s">
        <v>774</v>
      </c>
      <c r="E161" s="283" t="s">
        <v>674</v>
      </c>
      <c r="F161" s="283" t="s">
        <v>711</v>
      </c>
      <c r="G161" s="283" t="s">
        <v>690</v>
      </c>
      <c r="H161" s="283" t="s">
        <v>712</v>
      </c>
    </row>
    <row r="162" spans="1:8" ht="42.6" customHeight="1">
      <c r="A162" s="288"/>
      <c r="B162" s="283" t="s">
        <v>671</v>
      </c>
      <c r="C162" s="284" t="s">
        <v>713</v>
      </c>
      <c r="D162" s="284" t="s">
        <v>782</v>
      </c>
      <c r="E162" s="283" t="s">
        <v>674</v>
      </c>
      <c r="F162" s="283" t="s">
        <v>783</v>
      </c>
      <c r="G162" s="283" t="s">
        <v>690</v>
      </c>
      <c r="H162" s="283" t="s">
        <v>745</v>
      </c>
    </row>
    <row r="163" spans="1:8" ht="42.6" customHeight="1">
      <c r="A163" s="288"/>
      <c r="B163" s="283" t="s">
        <v>699</v>
      </c>
      <c r="C163" s="284" t="s">
        <v>704</v>
      </c>
      <c r="D163" s="284" t="s">
        <v>826</v>
      </c>
      <c r="E163" s="283" t="s">
        <v>674</v>
      </c>
      <c r="F163" s="283" t="s">
        <v>785</v>
      </c>
      <c r="G163" s="283" t="s">
        <v>690</v>
      </c>
      <c r="H163" s="283" t="s">
        <v>748</v>
      </c>
    </row>
    <row r="164" spans="1:8" ht="42.6" customHeight="1">
      <c r="A164" s="288"/>
      <c r="B164" s="283" t="s">
        <v>775</v>
      </c>
      <c r="C164" s="283" t="s">
        <v>776</v>
      </c>
      <c r="D164" s="283" t="s">
        <v>777</v>
      </c>
      <c r="E164" s="283" t="s">
        <v>674</v>
      </c>
      <c r="F164" s="285">
        <v>200</v>
      </c>
      <c r="G164" s="285" t="s">
        <v>778</v>
      </c>
      <c r="H164" s="285">
        <v>15</v>
      </c>
    </row>
    <row r="166" spans="1:8" ht="61.2" customHeight="1">
      <c r="A166" s="207" t="s">
        <v>414</v>
      </c>
      <c r="B166" s="266" t="s">
        <v>828</v>
      </c>
      <c r="C166" s="267"/>
      <c r="D166" s="267"/>
      <c r="E166" s="6" t="s">
        <v>415</v>
      </c>
      <c r="F166" s="268" t="s">
        <v>829</v>
      </c>
      <c r="G166" s="268"/>
      <c r="H166" s="269"/>
    </row>
    <row r="167" spans="1:8" ht="33" customHeight="1">
      <c r="A167" s="270" t="s">
        <v>397</v>
      </c>
      <c r="B167" s="271" t="s">
        <v>830</v>
      </c>
      <c r="C167" s="272"/>
      <c r="D167" s="275" t="s">
        <v>416</v>
      </c>
      <c r="E167" s="276"/>
      <c r="F167" s="279">
        <v>493</v>
      </c>
      <c r="G167" s="208" t="s">
        <v>417</v>
      </c>
      <c r="H167" s="204">
        <v>1</v>
      </c>
    </row>
    <row r="168" spans="1:8" ht="33" customHeight="1">
      <c r="A168" s="270"/>
      <c r="B168" s="273"/>
      <c r="C168" s="274"/>
      <c r="D168" s="277"/>
      <c r="E168" s="278"/>
      <c r="F168" s="280"/>
      <c r="G168" s="208" t="s">
        <v>418</v>
      </c>
      <c r="H168" s="7">
        <v>0.1</v>
      </c>
    </row>
    <row r="169" spans="1:8" ht="33" customHeight="1">
      <c r="A169" s="208" t="s">
        <v>419</v>
      </c>
      <c r="B169" s="281" t="s">
        <v>831</v>
      </c>
      <c r="C169" s="268"/>
      <c r="D169" s="268"/>
      <c r="E169" s="268"/>
      <c r="F169" s="268"/>
      <c r="G169" s="268"/>
      <c r="H169" s="269"/>
    </row>
    <row r="170" spans="1:8" ht="33" customHeight="1">
      <c r="A170" s="208" t="s">
        <v>420</v>
      </c>
      <c r="B170" s="281" t="s">
        <v>832</v>
      </c>
      <c r="C170" s="268"/>
      <c r="D170" s="268"/>
      <c r="E170" s="268"/>
      <c r="F170" s="268"/>
      <c r="G170" s="268"/>
      <c r="H170" s="269"/>
    </row>
    <row r="171" spans="1:8" ht="33" customHeight="1">
      <c r="A171" s="208" t="s">
        <v>421</v>
      </c>
      <c r="B171" s="281" t="s">
        <v>833</v>
      </c>
      <c r="C171" s="268"/>
      <c r="D171" s="268"/>
      <c r="E171" s="268"/>
      <c r="F171" s="268"/>
      <c r="G171" s="268"/>
      <c r="H171" s="269"/>
    </row>
    <row r="172" spans="1:8" ht="33" customHeight="1">
      <c r="A172" s="208" t="s">
        <v>422</v>
      </c>
      <c r="B172" s="281" t="s">
        <v>739</v>
      </c>
      <c r="C172" s="268"/>
      <c r="D172" s="268"/>
      <c r="E172" s="268"/>
      <c r="F172" s="268"/>
      <c r="G172" s="268"/>
      <c r="H172" s="269"/>
    </row>
    <row r="173" spans="1:8" ht="33" customHeight="1">
      <c r="A173" s="208" t="s">
        <v>423</v>
      </c>
      <c r="B173" s="281" t="s">
        <v>827</v>
      </c>
      <c r="C173" s="268"/>
      <c r="D173" s="268"/>
      <c r="E173" s="268"/>
      <c r="F173" s="268"/>
      <c r="G173" s="268"/>
      <c r="H173" s="269"/>
    </row>
    <row r="174" spans="1:8" ht="33" customHeight="1">
      <c r="A174" s="208" t="s">
        <v>424</v>
      </c>
      <c r="B174" s="281" t="s">
        <v>833</v>
      </c>
      <c r="C174" s="268"/>
      <c r="D174" s="268"/>
      <c r="E174" s="268"/>
      <c r="F174" s="268"/>
      <c r="G174" s="268"/>
      <c r="H174" s="269"/>
    </row>
    <row r="175" spans="1:8" ht="33" customHeight="1">
      <c r="A175" s="287" t="s">
        <v>404</v>
      </c>
      <c r="B175" s="8" t="s">
        <v>405</v>
      </c>
      <c r="C175" s="8" t="s">
        <v>406</v>
      </c>
      <c r="D175" s="208" t="s">
        <v>407</v>
      </c>
      <c r="E175" s="208" t="s">
        <v>408</v>
      </c>
      <c r="F175" s="208" t="s">
        <v>409</v>
      </c>
      <c r="G175" s="208" t="s">
        <v>410</v>
      </c>
      <c r="H175" s="208" t="s">
        <v>425</v>
      </c>
    </row>
    <row r="176" spans="1:8" ht="33" customHeight="1">
      <c r="A176" s="288"/>
      <c r="B176" s="283" t="s">
        <v>671</v>
      </c>
      <c r="C176" s="284" t="s">
        <v>686</v>
      </c>
      <c r="D176" s="284" t="s">
        <v>762</v>
      </c>
      <c r="E176" s="283" t="s">
        <v>674</v>
      </c>
      <c r="F176" s="283" t="s">
        <v>711</v>
      </c>
      <c r="G176" s="283" t="s">
        <v>690</v>
      </c>
      <c r="H176" s="285">
        <v>20</v>
      </c>
    </row>
    <row r="177" spans="1:8" ht="33" customHeight="1">
      <c r="A177" s="288"/>
      <c r="B177" s="283" t="s">
        <v>709</v>
      </c>
      <c r="C177" s="284" t="s">
        <v>736</v>
      </c>
      <c r="D177" s="284" t="s">
        <v>774</v>
      </c>
      <c r="E177" s="283" t="s">
        <v>674</v>
      </c>
      <c r="F177" s="283" t="s">
        <v>711</v>
      </c>
      <c r="G177" s="283" t="s">
        <v>690</v>
      </c>
      <c r="H177" s="283" t="s">
        <v>712</v>
      </c>
    </row>
    <row r="178" spans="1:8" ht="33" customHeight="1">
      <c r="A178" s="288"/>
      <c r="B178" s="283" t="s">
        <v>671</v>
      </c>
      <c r="C178" s="284" t="s">
        <v>713</v>
      </c>
      <c r="D178" s="284" t="s">
        <v>782</v>
      </c>
      <c r="E178" s="283" t="s">
        <v>674</v>
      </c>
      <c r="F178" s="283" t="s">
        <v>783</v>
      </c>
      <c r="G178" s="283" t="s">
        <v>690</v>
      </c>
      <c r="H178" s="283" t="s">
        <v>746</v>
      </c>
    </row>
    <row r="179" spans="1:8" ht="33" customHeight="1">
      <c r="A179" s="288"/>
      <c r="B179" s="283" t="s">
        <v>699</v>
      </c>
      <c r="C179" s="284" t="s">
        <v>704</v>
      </c>
      <c r="D179" s="284" t="s">
        <v>707</v>
      </c>
      <c r="E179" s="283" t="s">
        <v>674</v>
      </c>
      <c r="F179" s="283" t="s">
        <v>784</v>
      </c>
      <c r="G179" s="283" t="s">
        <v>708</v>
      </c>
      <c r="H179" s="283" t="s">
        <v>785</v>
      </c>
    </row>
    <row r="180" spans="1:8" ht="33" customHeight="1">
      <c r="A180" s="288"/>
      <c r="B180" s="283" t="s">
        <v>775</v>
      </c>
      <c r="C180" s="283" t="s">
        <v>776</v>
      </c>
      <c r="D180" s="283" t="s">
        <v>777</v>
      </c>
      <c r="E180" s="283" t="s">
        <v>674</v>
      </c>
      <c r="F180" s="285">
        <v>200</v>
      </c>
      <c r="G180" s="285" t="s">
        <v>778</v>
      </c>
      <c r="H180" s="285">
        <v>15</v>
      </c>
    </row>
    <row r="182" spans="1:8" ht="55.8" customHeight="1">
      <c r="A182" s="207" t="s">
        <v>414</v>
      </c>
      <c r="B182" s="266" t="s">
        <v>834</v>
      </c>
      <c r="C182" s="267"/>
      <c r="D182" s="267"/>
      <c r="E182" s="6" t="s">
        <v>415</v>
      </c>
      <c r="F182" s="268" t="s">
        <v>793</v>
      </c>
      <c r="G182" s="268"/>
      <c r="H182" s="269"/>
    </row>
    <row r="183" spans="1:8" ht="36.6" customHeight="1">
      <c r="A183" s="270" t="s">
        <v>397</v>
      </c>
      <c r="B183" s="271" t="s">
        <v>794</v>
      </c>
      <c r="C183" s="272"/>
      <c r="D183" s="275" t="s">
        <v>416</v>
      </c>
      <c r="E183" s="276"/>
      <c r="F183" s="297">
        <v>1.783352</v>
      </c>
      <c r="G183" s="208" t="s">
        <v>417</v>
      </c>
      <c r="H183" s="289">
        <v>1</v>
      </c>
    </row>
    <row r="184" spans="1:8" ht="36.6" customHeight="1">
      <c r="A184" s="270"/>
      <c r="B184" s="273"/>
      <c r="C184" s="274"/>
      <c r="D184" s="277"/>
      <c r="E184" s="278"/>
      <c r="F184" s="298"/>
      <c r="G184" s="208" t="s">
        <v>418</v>
      </c>
      <c r="H184" s="7">
        <v>0.1</v>
      </c>
    </row>
    <row r="185" spans="1:8" ht="36.6" customHeight="1">
      <c r="A185" s="208" t="s">
        <v>419</v>
      </c>
      <c r="B185" s="281" t="s">
        <v>835</v>
      </c>
      <c r="C185" s="268"/>
      <c r="D185" s="268"/>
      <c r="E185" s="268"/>
      <c r="F185" s="268"/>
      <c r="G185" s="268"/>
      <c r="H185" s="269"/>
    </row>
    <row r="186" spans="1:8" ht="36.6" customHeight="1">
      <c r="A186" s="208" t="s">
        <v>420</v>
      </c>
      <c r="B186" s="281" t="s">
        <v>796</v>
      </c>
      <c r="C186" s="268"/>
      <c r="D186" s="268"/>
      <c r="E186" s="268"/>
      <c r="F186" s="268"/>
      <c r="G186" s="268"/>
      <c r="H186" s="269"/>
    </row>
    <row r="187" spans="1:8" ht="36.6" customHeight="1">
      <c r="A187" s="208" t="s">
        <v>421</v>
      </c>
      <c r="B187" s="281" t="s">
        <v>836</v>
      </c>
      <c r="C187" s="268"/>
      <c r="D187" s="268"/>
      <c r="E187" s="268"/>
      <c r="F187" s="268"/>
      <c r="G187" s="268"/>
      <c r="H187" s="269"/>
    </row>
    <row r="188" spans="1:8" ht="36.6" customHeight="1">
      <c r="A188" s="208" t="s">
        <v>422</v>
      </c>
      <c r="B188" s="281" t="s">
        <v>836</v>
      </c>
      <c r="C188" s="268"/>
      <c r="D188" s="268"/>
      <c r="E188" s="268"/>
      <c r="F188" s="268"/>
      <c r="G188" s="268"/>
      <c r="H188" s="269"/>
    </row>
    <row r="189" spans="1:8" ht="36.6" customHeight="1">
      <c r="A189" s="208" t="s">
        <v>423</v>
      </c>
      <c r="B189" s="281" t="s">
        <v>837</v>
      </c>
      <c r="C189" s="268"/>
      <c r="D189" s="268"/>
      <c r="E189" s="268"/>
      <c r="F189" s="268"/>
      <c r="G189" s="268"/>
      <c r="H189" s="269"/>
    </row>
    <row r="190" spans="1:8" ht="36.6" customHeight="1">
      <c r="A190" s="208" t="s">
        <v>424</v>
      </c>
      <c r="B190" s="281" t="s">
        <v>837</v>
      </c>
      <c r="C190" s="268"/>
      <c r="D190" s="268"/>
      <c r="E190" s="268"/>
      <c r="F190" s="268"/>
      <c r="G190" s="268"/>
      <c r="H190" s="269"/>
    </row>
    <row r="191" spans="1:8" ht="36.6" customHeight="1">
      <c r="A191" s="290" t="s">
        <v>404</v>
      </c>
      <c r="B191" s="8" t="s">
        <v>405</v>
      </c>
      <c r="C191" s="8" t="s">
        <v>406</v>
      </c>
      <c r="D191" s="208" t="s">
        <v>407</v>
      </c>
      <c r="E191" s="208" t="s">
        <v>408</v>
      </c>
      <c r="F191" s="208" t="s">
        <v>409</v>
      </c>
      <c r="G191" s="208" t="s">
        <v>410</v>
      </c>
      <c r="H191" s="208" t="s">
        <v>425</v>
      </c>
    </row>
    <row r="192" spans="1:8" ht="36.6" customHeight="1">
      <c r="A192" s="290"/>
      <c r="B192" s="291" t="s">
        <v>671</v>
      </c>
      <c r="C192" s="291" t="s">
        <v>686</v>
      </c>
      <c r="D192" s="292" t="s">
        <v>801</v>
      </c>
      <c r="E192" s="293" t="s">
        <v>674</v>
      </c>
      <c r="F192" s="292" t="s">
        <v>693</v>
      </c>
      <c r="G192" s="292" t="s">
        <v>690</v>
      </c>
      <c r="H192" s="292" t="s">
        <v>748</v>
      </c>
    </row>
    <row r="193" spans="1:8" ht="36.6" customHeight="1">
      <c r="A193" s="290"/>
      <c r="B193" s="291" t="s">
        <v>671</v>
      </c>
      <c r="C193" s="291" t="s">
        <v>694</v>
      </c>
      <c r="D193" s="292" t="s">
        <v>800</v>
      </c>
      <c r="E193" s="293" t="s">
        <v>674</v>
      </c>
      <c r="F193" s="292" t="s">
        <v>693</v>
      </c>
      <c r="G193" s="292" t="s">
        <v>690</v>
      </c>
      <c r="H193" s="292" t="s">
        <v>748</v>
      </c>
    </row>
    <row r="194" spans="1:8" ht="36.6" customHeight="1">
      <c r="A194" s="290"/>
      <c r="B194" s="291" t="s">
        <v>699</v>
      </c>
      <c r="C194" s="291" t="s">
        <v>706</v>
      </c>
      <c r="D194" s="292" t="s">
        <v>798</v>
      </c>
      <c r="E194" s="293" t="s">
        <v>674</v>
      </c>
      <c r="F194" s="292" t="s">
        <v>693</v>
      </c>
      <c r="G194" s="292" t="s">
        <v>690</v>
      </c>
      <c r="H194" s="292" t="s">
        <v>748</v>
      </c>
    </row>
    <row r="195" spans="1:8" ht="36.6" customHeight="1">
      <c r="A195" s="290"/>
      <c r="B195" s="291" t="s">
        <v>699</v>
      </c>
      <c r="C195" s="291" t="s">
        <v>704</v>
      </c>
      <c r="D195" s="292" t="s">
        <v>799</v>
      </c>
      <c r="E195" s="293" t="s">
        <v>674</v>
      </c>
      <c r="F195" s="292" t="s">
        <v>693</v>
      </c>
      <c r="G195" s="292" t="s">
        <v>690</v>
      </c>
      <c r="H195" s="292" t="s">
        <v>748</v>
      </c>
    </row>
    <row r="196" spans="1:8" ht="36.6" customHeight="1">
      <c r="A196" s="290"/>
      <c r="B196" s="291" t="s">
        <v>709</v>
      </c>
      <c r="C196" s="291" t="s">
        <v>736</v>
      </c>
      <c r="D196" s="292" t="s">
        <v>736</v>
      </c>
      <c r="E196" s="293" t="s">
        <v>674</v>
      </c>
      <c r="F196" s="292" t="s">
        <v>813</v>
      </c>
      <c r="G196" s="292" t="s">
        <v>690</v>
      </c>
      <c r="H196" s="292" t="s">
        <v>712</v>
      </c>
    </row>
    <row r="198" spans="1:8" ht="40.799999999999997" customHeight="1">
      <c r="A198" s="207" t="s">
        <v>414</v>
      </c>
      <c r="B198" s="266" t="s">
        <v>838</v>
      </c>
      <c r="C198" s="267"/>
      <c r="D198" s="267"/>
      <c r="E198" s="6" t="s">
        <v>415</v>
      </c>
      <c r="F198" s="268" t="s">
        <v>721</v>
      </c>
      <c r="G198" s="268"/>
      <c r="H198" s="269"/>
    </row>
    <row r="199" spans="1:8" ht="32.4" customHeight="1">
      <c r="A199" s="270" t="s">
        <v>397</v>
      </c>
      <c r="B199" s="271" t="s">
        <v>722</v>
      </c>
      <c r="C199" s="272"/>
      <c r="D199" s="275" t="s">
        <v>416</v>
      </c>
      <c r="E199" s="276"/>
      <c r="F199" s="279">
        <v>2598</v>
      </c>
      <c r="G199" s="208" t="s">
        <v>417</v>
      </c>
      <c r="H199" s="204">
        <v>1</v>
      </c>
    </row>
    <row r="200" spans="1:8" ht="32.4" customHeight="1">
      <c r="A200" s="270"/>
      <c r="B200" s="273"/>
      <c r="C200" s="274"/>
      <c r="D200" s="277"/>
      <c r="E200" s="278"/>
      <c r="F200" s="280"/>
      <c r="G200" s="208" t="s">
        <v>418</v>
      </c>
      <c r="H200" s="7">
        <v>0.1</v>
      </c>
    </row>
    <row r="201" spans="1:8" ht="32.4" customHeight="1">
      <c r="A201" s="208" t="s">
        <v>419</v>
      </c>
      <c r="B201" s="281" t="s">
        <v>839</v>
      </c>
      <c r="C201" s="268"/>
      <c r="D201" s="268"/>
      <c r="E201" s="268"/>
      <c r="F201" s="268"/>
      <c r="G201" s="268"/>
      <c r="H201" s="269"/>
    </row>
    <row r="202" spans="1:8" ht="32.4" customHeight="1">
      <c r="A202" s="208" t="s">
        <v>420</v>
      </c>
      <c r="B202" s="281" t="s">
        <v>781</v>
      </c>
      <c r="C202" s="268"/>
      <c r="D202" s="268"/>
      <c r="E202" s="268"/>
      <c r="F202" s="268"/>
      <c r="G202" s="268"/>
      <c r="H202" s="269"/>
    </row>
    <row r="203" spans="1:8" ht="32.4" customHeight="1">
      <c r="A203" s="208" t="s">
        <v>421</v>
      </c>
      <c r="B203" s="281" t="s">
        <v>840</v>
      </c>
      <c r="C203" s="268"/>
      <c r="D203" s="268"/>
      <c r="E203" s="268"/>
      <c r="F203" s="268"/>
      <c r="G203" s="268"/>
      <c r="H203" s="269"/>
    </row>
    <row r="204" spans="1:8" ht="32.4" customHeight="1">
      <c r="A204" s="208" t="s">
        <v>422</v>
      </c>
      <c r="B204" s="281" t="s">
        <v>739</v>
      </c>
      <c r="C204" s="268"/>
      <c r="D204" s="268"/>
      <c r="E204" s="268"/>
      <c r="F204" s="268"/>
      <c r="G204" s="268"/>
      <c r="H204" s="269"/>
    </row>
    <row r="205" spans="1:8" ht="32.4" customHeight="1">
      <c r="A205" s="208" t="s">
        <v>423</v>
      </c>
      <c r="B205" s="281" t="s">
        <v>840</v>
      </c>
      <c r="C205" s="268"/>
      <c r="D205" s="268"/>
      <c r="E205" s="268"/>
      <c r="F205" s="268"/>
      <c r="G205" s="268"/>
      <c r="H205" s="269"/>
    </row>
    <row r="206" spans="1:8" ht="32.4" customHeight="1">
      <c r="A206" s="208" t="s">
        <v>424</v>
      </c>
      <c r="B206" s="281" t="s">
        <v>840</v>
      </c>
      <c r="C206" s="268"/>
      <c r="D206" s="268"/>
      <c r="E206" s="268"/>
      <c r="F206" s="268"/>
      <c r="G206" s="268"/>
      <c r="H206" s="269"/>
    </row>
    <row r="207" spans="1:8" ht="32.4" customHeight="1">
      <c r="A207" s="290" t="s">
        <v>404</v>
      </c>
      <c r="B207" s="8" t="s">
        <v>405</v>
      </c>
      <c r="C207" s="8" t="s">
        <v>406</v>
      </c>
      <c r="D207" s="208" t="s">
        <v>407</v>
      </c>
      <c r="E207" s="208" t="s">
        <v>408</v>
      </c>
      <c r="F207" s="208" t="s">
        <v>409</v>
      </c>
      <c r="G207" s="208" t="s">
        <v>410</v>
      </c>
      <c r="H207" s="208" t="s">
        <v>425</v>
      </c>
    </row>
    <row r="208" spans="1:8" ht="32.4" customHeight="1">
      <c r="A208" s="290"/>
      <c r="B208" s="299" t="s">
        <v>671</v>
      </c>
      <c r="C208" s="300" t="s">
        <v>686</v>
      </c>
      <c r="D208" s="300" t="s">
        <v>726</v>
      </c>
      <c r="E208" s="299" t="s">
        <v>674</v>
      </c>
      <c r="F208" s="299" t="s">
        <v>730</v>
      </c>
      <c r="G208" s="299" t="s">
        <v>690</v>
      </c>
      <c r="H208" s="299" t="s">
        <v>748</v>
      </c>
    </row>
    <row r="209" spans="1:8" ht="32.4" customHeight="1">
      <c r="A209" s="290"/>
      <c r="B209" s="299" t="s">
        <v>671</v>
      </c>
      <c r="C209" s="300" t="s">
        <v>691</v>
      </c>
      <c r="D209" s="300" t="s">
        <v>841</v>
      </c>
      <c r="E209" s="299" t="s">
        <v>674</v>
      </c>
      <c r="F209" s="299" t="s">
        <v>730</v>
      </c>
      <c r="G209" s="299" t="s">
        <v>690</v>
      </c>
      <c r="H209" s="299" t="s">
        <v>748</v>
      </c>
    </row>
    <row r="210" spans="1:8" ht="32.4" customHeight="1">
      <c r="A210" s="290"/>
      <c r="B210" s="299" t="s">
        <v>699</v>
      </c>
      <c r="C210" s="300" t="s">
        <v>706</v>
      </c>
      <c r="D210" s="300" t="s">
        <v>842</v>
      </c>
      <c r="E210" s="299" t="s">
        <v>674</v>
      </c>
      <c r="F210" s="299" t="s">
        <v>712</v>
      </c>
      <c r="G210" s="299" t="s">
        <v>708</v>
      </c>
      <c r="H210" s="299" t="s">
        <v>748</v>
      </c>
    </row>
    <row r="211" spans="1:8" ht="32.4" customHeight="1">
      <c r="A211" s="290"/>
      <c r="B211" s="299" t="s">
        <v>671</v>
      </c>
      <c r="C211" s="300" t="s">
        <v>691</v>
      </c>
      <c r="D211" s="300" t="s">
        <v>742</v>
      </c>
      <c r="E211" s="299" t="s">
        <v>688</v>
      </c>
      <c r="F211" s="299" t="s">
        <v>843</v>
      </c>
      <c r="G211" s="299" t="s">
        <v>744</v>
      </c>
      <c r="H211" s="299" t="s">
        <v>712</v>
      </c>
    </row>
    <row r="212" spans="1:8" ht="32.4" customHeight="1">
      <c r="A212" s="290"/>
      <c r="B212" s="299" t="s">
        <v>671</v>
      </c>
      <c r="C212" s="300" t="s">
        <v>691</v>
      </c>
      <c r="D212" s="300" t="s">
        <v>844</v>
      </c>
      <c r="E212" s="299" t="s">
        <v>674</v>
      </c>
      <c r="F212" s="299" t="s">
        <v>730</v>
      </c>
      <c r="G212" s="299" t="s">
        <v>690</v>
      </c>
      <c r="H212" s="299" t="s">
        <v>712</v>
      </c>
    </row>
    <row r="213" spans="1:8" ht="32.4" customHeight="1">
      <c r="A213" s="290"/>
      <c r="B213" s="299" t="s">
        <v>699</v>
      </c>
      <c r="C213" s="300" t="s">
        <v>704</v>
      </c>
      <c r="D213" s="300" t="s">
        <v>845</v>
      </c>
      <c r="E213" s="299" t="s">
        <v>674</v>
      </c>
      <c r="F213" s="299" t="s">
        <v>846</v>
      </c>
      <c r="G213" s="299" t="s">
        <v>847</v>
      </c>
      <c r="H213" s="299" t="s">
        <v>712</v>
      </c>
    </row>
    <row r="215" spans="1:8" ht="42.6" customHeight="1">
      <c r="A215" s="207" t="s">
        <v>414</v>
      </c>
      <c r="B215" s="266" t="s">
        <v>848</v>
      </c>
      <c r="C215" s="267"/>
      <c r="D215" s="267"/>
      <c r="E215" s="6" t="s">
        <v>415</v>
      </c>
      <c r="F215" s="268" t="s">
        <v>721</v>
      </c>
      <c r="G215" s="268"/>
      <c r="H215" s="269"/>
    </row>
    <row r="216" spans="1:8" ht="42.6" customHeight="1">
      <c r="A216" s="270" t="s">
        <v>397</v>
      </c>
      <c r="B216" s="271" t="s">
        <v>722</v>
      </c>
      <c r="C216" s="272"/>
      <c r="D216" s="275" t="s">
        <v>416</v>
      </c>
      <c r="E216" s="276"/>
      <c r="F216" s="279">
        <v>524</v>
      </c>
      <c r="G216" s="208" t="s">
        <v>417</v>
      </c>
      <c r="H216" s="204">
        <v>1</v>
      </c>
    </row>
    <row r="217" spans="1:8" ht="42.6" customHeight="1">
      <c r="A217" s="270"/>
      <c r="B217" s="273"/>
      <c r="C217" s="274"/>
      <c r="D217" s="277"/>
      <c r="E217" s="278"/>
      <c r="F217" s="280"/>
      <c r="G217" s="208" t="s">
        <v>418</v>
      </c>
      <c r="H217" s="7">
        <v>0.1</v>
      </c>
    </row>
    <row r="218" spans="1:8" ht="42.6" customHeight="1">
      <c r="A218" s="208" t="s">
        <v>419</v>
      </c>
      <c r="B218" s="281" t="s">
        <v>849</v>
      </c>
      <c r="C218" s="268"/>
      <c r="D218" s="268"/>
      <c r="E218" s="268"/>
      <c r="F218" s="268"/>
      <c r="G218" s="268"/>
      <c r="H218" s="269"/>
    </row>
    <row r="219" spans="1:8" ht="42.6" customHeight="1">
      <c r="A219" s="208" t="s">
        <v>420</v>
      </c>
      <c r="B219" s="281" t="s">
        <v>850</v>
      </c>
      <c r="C219" s="268"/>
      <c r="D219" s="268"/>
      <c r="E219" s="268"/>
      <c r="F219" s="268"/>
      <c r="G219" s="268"/>
      <c r="H219" s="269"/>
    </row>
    <row r="220" spans="1:8" ht="42.6" customHeight="1">
      <c r="A220" s="208" t="s">
        <v>421</v>
      </c>
      <c r="B220" s="281" t="s">
        <v>851</v>
      </c>
      <c r="C220" s="268"/>
      <c r="D220" s="268"/>
      <c r="E220" s="268"/>
      <c r="F220" s="268"/>
      <c r="G220" s="268"/>
      <c r="H220" s="269"/>
    </row>
    <row r="221" spans="1:8" ht="42.6" customHeight="1">
      <c r="A221" s="208" t="s">
        <v>422</v>
      </c>
      <c r="B221" s="281" t="s">
        <v>739</v>
      </c>
      <c r="C221" s="268"/>
      <c r="D221" s="268"/>
      <c r="E221" s="268"/>
      <c r="F221" s="268"/>
      <c r="G221" s="268"/>
      <c r="H221" s="269"/>
    </row>
    <row r="222" spans="1:8" ht="42.6" customHeight="1">
      <c r="A222" s="208" t="s">
        <v>423</v>
      </c>
      <c r="B222" s="281" t="s">
        <v>851</v>
      </c>
      <c r="C222" s="268"/>
      <c r="D222" s="268"/>
      <c r="E222" s="268"/>
      <c r="F222" s="268"/>
      <c r="G222" s="268"/>
      <c r="H222" s="269"/>
    </row>
    <row r="223" spans="1:8" ht="42.6" customHeight="1">
      <c r="A223" s="208" t="s">
        <v>424</v>
      </c>
      <c r="B223" s="281" t="s">
        <v>851</v>
      </c>
      <c r="C223" s="268"/>
      <c r="D223" s="268"/>
      <c r="E223" s="268"/>
      <c r="F223" s="268"/>
      <c r="G223" s="268"/>
      <c r="H223" s="269"/>
    </row>
    <row r="224" spans="1:8" ht="42.6" customHeight="1">
      <c r="A224" s="290" t="s">
        <v>404</v>
      </c>
      <c r="B224" s="8" t="s">
        <v>405</v>
      </c>
      <c r="C224" s="8" t="s">
        <v>406</v>
      </c>
      <c r="D224" s="208" t="s">
        <v>407</v>
      </c>
      <c r="E224" s="208" t="s">
        <v>408</v>
      </c>
      <c r="F224" s="208" t="s">
        <v>409</v>
      </c>
      <c r="G224" s="208" t="s">
        <v>410</v>
      </c>
      <c r="H224" s="208" t="s">
        <v>425</v>
      </c>
    </row>
    <row r="225" spans="1:8" ht="42.6" customHeight="1">
      <c r="A225" s="290"/>
      <c r="B225" s="299" t="s">
        <v>671</v>
      </c>
      <c r="C225" s="300" t="s">
        <v>672</v>
      </c>
      <c r="D225" s="300" t="s">
        <v>852</v>
      </c>
      <c r="E225" s="299" t="s">
        <v>674</v>
      </c>
      <c r="F225" s="299" t="s">
        <v>853</v>
      </c>
      <c r="G225" s="299" t="s">
        <v>682</v>
      </c>
      <c r="H225" s="299" t="s">
        <v>748</v>
      </c>
    </row>
    <row r="226" spans="1:8" ht="42.6" customHeight="1">
      <c r="A226" s="290"/>
      <c r="B226" s="299" t="s">
        <v>671</v>
      </c>
      <c r="C226" s="300" t="s">
        <v>691</v>
      </c>
      <c r="D226" s="300" t="s">
        <v>742</v>
      </c>
      <c r="E226" s="299" t="s">
        <v>688</v>
      </c>
      <c r="F226" s="299" t="s">
        <v>854</v>
      </c>
      <c r="G226" s="299" t="s">
        <v>744</v>
      </c>
      <c r="H226" s="299" t="s">
        <v>748</v>
      </c>
    </row>
    <row r="227" spans="1:8" ht="42.6" customHeight="1">
      <c r="A227" s="290"/>
      <c r="B227" s="299" t="s">
        <v>671</v>
      </c>
      <c r="C227" s="300" t="s">
        <v>686</v>
      </c>
      <c r="D227" s="300" t="s">
        <v>855</v>
      </c>
      <c r="E227" s="299" t="s">
        <v>674</v>
      </c>
      <c r="F227" s="299" t="s">
        <v>711</v>
      </c>
      <c r="G227" s="299" t="s">
        <v>690</v>
      </c>
      <c r="H227" s="299" t="s">
        <v>748</v>
      </c>
    </row>
    <row r="228" spans="1:8" ht="42.6" customHeight="1">
      <c r="A228" s="290"/>
      <c r="B228" s="299" t="s">
        <v>699</v>
      </c>
      <c r="C228" s="300" t="s">
        <v>706</v>
      </c>
      <c r="D228" s="300" t="s">
        <v>856</v>
      </c>
      <c r="E228" s="299" t="s">
        <v>688</v>
      </c>
      <c r="F228" s="299" t="s">
        <v>735</v>
      </c>
      <c r="G228" s="299" t="s">
        <v>708</v>
      </c>
      <c r="H228" s="299" t="s">
        <v>748</v>
      </c>
    </row>
    <row r="229" spans="1:8" ht="42.6" customHeight="1">
      <c r="A229" s="290"/>
      <c r="B229" s="299" t="s">
        <v>699</v>
      </c>
      <c r="C229" s="300" t="s">
        <v>704</v>
      </c>
      <c r="D229" s="300" t="s">
        <v>857</v>
      </c>
      <c r="E229" s="299" t="s">
        <v>688</v>
      </c>
      <c r="F229" s="299" t="s">
        <v>784</v>
      </c>
      <c r="G229" s="299" t="s">
        <v>858</v>
      </c>
      <c r="H229" s="299" t="s">
        <v>712</v>
      </c>
    </row>
    <row r="231" spans="1:8" ht="36.6" customHeight="1">
      <c r="A231" s="207" t="s">
        <v>414</v>
      </c>
      <c r="B231" s="266" t="s">
        <v>859</v>
      </c>
      <c r="C231" s="267"/>
      <c r="D231" s="267"/>
      <c r="E231" s="6" t="s">
        <v>415</v>
      </c>
      <c r="F231" s="268" t="s">
        <v>721</v>
      </c>
      <c r="G231" s="268"/>
      <c r="H231" s="269"/>
    </row>
    <row r="232" spans="1:8" ht="27" customHeight="1">
      <c r="A232" s="270" t="s">
        <v>397</v>
      </c>
      <c r="B232" s="271" t="s">
        <v>722</v>
      </c>
      <c r="C232" s="272"/>
      <c r="D232" s="275" t="s">
        <v>416</v>
      </c>
      <c r="E232" s="276"/>
      <c r="F232" s="279">
        <v>721</v>
      </c>
      <c r="G232" s="208" t="s">
        <v>417</v>
      </c>
      <c r="H232" s="204">
        <v>1</v>
      </c>
    </row>
    <row r="233" spans="1:8" ht="27" customHeight="1">
      <c r="A233" s="270"/>
      <c r="B233" s="273"/>
      <c r="C233" s="274"/>
      <c r="D233" s="277"/>
      <c r="E233" s="278"/>
      <c r="F233" s="280"/>
      <c r="G233" s="208" t="s">
        <v>418</v>
      </c>
      <c r="H233" s="7">
        <v>0.1</v>
      </c>
    </row>
    <row r="234" spans="1:8" ht="27" customHeight="1">
      <c r="A234" s="208" t="s">
        <v>419</v>
      </c>
      <c r="B234" s="281" t="s">
        <v>860</v>
      </c>
      <c r="C234" s="268"/>
      <c r="D234" s="268"/>
      <c r="E234" s="268"/>
      <c r="F234" s="268"/>
      <c r="G234" s="268"/>
      <c r="H234" s="269"/>
    </row>
    <row r="235" spans="1:8" ht="27" customHeight="1">
      <c r="A235" s="208" t="s">
        <v>420</v>
      </c>
      <c r="B235" s="281" t="s">
        <v>850</v>
      </c>
      <c r="C235" s="268"/>
      <c r="D235" s="268"/>
      <c r="E235" s="268"/>
      <c r="F235" s="268"/>
      <c r="G235" s="268"/>
      <c r="H235" s="269"/>
    </row>
    <row r="236" spans="1:8" ht="27" customHeight="1">
      <c r="A236" s="208" t="s">
        <v>421</v>
      </c>
      <c r="B236" s="281" t="s">
        <v>861</v>
      </c>
      <c r="C236" s="268"/>
      <c r="D236" s="268"/>
      <c r="E236" s="268"/>
      <c r="F236" s="268"/>
      <c r="G236" s="268"/>
      <c r="H236" s="269"/>
    </row>
    <row r="237" spans="1:8" ht="27" customHeight="1">
      <c r="A237" s="208" t="s">
        <v>422</v>
      </c>
      <c r="B237" s="281" t="s">
        <v>739</v>
      </c>
      <c r="C237" s="268"/>
      <c r="D237" s="268"/>
      <c r="E237" s="268"/>
      <c r="F237" s="268"/>
      <c r="G237" s="268"/>
      <c r="H237" s="269"/>
    </row>
    <row r="238" spans="1:8" ht="27" customHeight="1">
      <c r="A238" s="208" t="s">
        <v>423</v>
      </c>
      <c r="B238" s="281" t="s">
        <v>861</v>
      </c>
      <c r="C238" s="268"/>
      <c r="D238" s="268"/>
      <c r="E238" s="268"/>
      <c r="F238" s="268"/>
      <c r="G238" s="268"/>
      <c r="H238" s="269"/>
    </row>
    <row r="239" spans="1:8" ht="27" customHeight="1">
      <c r="A239" s="208" t="s">
        <v>424</v>
      </c>
      <c r="B239" s="281" t="s">
        <v>861</v>
      </c>
      <c r="C239" s="268"/>
      <c r="D239" s="268"/>
      <c r="E239" s="268"/>
      <c r="F239" s="268"/>
      <c r="G239" s="268"/>
      <c r="H239" s="269"/>
    </row>
    <row r="240" spans="1:8" ht="27" customHeight="1">
      <c r="A240" s="290" t="s">
        <v>404</v>
      </c>
      <c r="B240" s="8" t="s">
        <v>405</v>
      </c>
      <c r="C240" s="8" t="s">
        <v>406</v>
      </c>
      <c r="D240" s="208" t="s">
        <v>407</v>
      </c>
      <c r="E240" s="208" t="s">
        <v>408</v>
      </c>
      <c r="F240" s="208" t="s">
        <v>409</v>
      </c>
      <c r="G240" s="208" t="s">
        <v>410</v>
      </c>
      <c r="H240" s="208" t="s">
        <v>425</v>
      </c>
    </row>
    <row r="241" spans="1:8" ht="27" customHeight="1">
      <c r="A241" s="290"/>
      <c r="B241" s="299" t="s">
        <v>862</v>
      </c>
      <c r="C241" s="300" t="s">
        <v>713</v>
      </c>
      <c r="D241" s="300" t="s">
        <v>863</v>
      </c>
      <c r="E241" s="299" t="s">
        <v>674</v>
      </c>
      <c r="F241" s="299" t="s">
        <v>702</v>
      </c>
      <c r="G241" s="299" t="s">
        <v>690</v>
      </c>
      <c r="H241" s="299" t="s">
        <v>748</v>
      </c>
    </row>
    <row r="242" spans="1:8" ht="27" customHeight="1">
      <c r="A242" s="290"/>
      <c r="B242" s="299" t="s">
        <v>862</v>
      </c>
      <c r="C242" s="300" t="s">
        <v>686</v>
      </c>
      <c r="D242" s="300" t="s">
        <v>762</v>
      </c>
      <c r="E242" s="299" t="s">
        <v>674</v>
      </c>
      <c r="F242" s="299" t="s">
        <v>711</v>
      </c>
      <c r="G242" s="299" t="s">
        <v>690</v>
      </c>
      <c r="H242" s="299" t="s">
        <v>748</v>
      </c>
    </row>
    <row r="243" spans="1:8" ht="27" customHeight="1">
      <c r="A243" s="290"/>
      <c r="B243" s="299" t="s">
        <v>864</v>
      </c>
      <c r="C243" s="300" t="s">
        <v>704</v>
      </c>
      <c r="D243" s="300" t="s">
        <v>701</v>
      </c>
      <c r="E243" s="299" t="s">
        <v>674</v>
      </c>
      <c r="F243" s="299" t="s">
        <v>702</v>
      </c>
      <c r="G243" s="299" t="s">
        <v>690</v>
      </c>
      <c r="H243" s="299" t="s">
        <v>748</v>
      </c>
    </row>
    <row r="244" spans="1:8" ht="27" customHeight="1">
      <c r="A244" s="290"/>
      <c r="B244" s="299" t="s">
        <v>864</v>
      </c>
      <c r="C244" s="300" t="s">
        <v>704</v>
      </c>
      <c r="D244" s="300" t="s">
        <v>865</v>
      </c>
      <c r="E244" s="299" t="s">
        <v>674</v>
      </c>
      <c r="F244" s="299" t="s">
        <v>866</v>
      </c>
      <c r="G244" s="299" t="s">
        <v>867</v>
      </c>
      <c r="H244" s="299" t="s">
        <v>748</v>
      </c>
    </row>
    <row r="245" spans="1:8" ht="27" customHeight="1">
      <c r="A245" s="290"/>
      <c r="B245" s="299" t="s">
        <v>868</v>
      </c>
      <c r="C245" s="300" t="s">
        <v>736</v>
      </c>
      <c r="D245" s="300" t="s">
        <v>774</v>
      </c>
      <c r="E245" s="299" t="s">
        <v>674</v>
      </c>
      <c r="F245" s="299" t="s">
        <v>711</v>
      </c>
      <c r="G245" s="299" t="s">
        <v>690</v>
      </c>
      <c r="H245" s="299" t="s">
        <v>712</v>
      </c>
    </row>
    <row r="247" spans="1:8" ht="33.6" customHeight="1">
      <c r="A247" s="207" t="s">
        <v>414</v>
      </c>
      <c r="B247" s="266" t="s">
        <v>869</v>
      </c>
      <c r="C247" s="267"/>
      <c r="D247" s="267"/>
      <c r="E247" s="6" t="s">
        <v>415</v>
      </c>
      <c r="F247" s="268" t="s">
        <v>721</v>
      </c>
      <c r="G247" s="268"/>
      <c r="H247" s="269"/>
    </row>
    <row r="248" spans="1:8" ht="33.6" customHeight="1">
      <c r="A248" s="270" t="s">
        <v>397</v>
      </c>
      <c r="B248" s="271" t="s">
        <v>722</v>
      </c>
      <c r="C248" s="272"/>
      <c r="D248" s="275" t="s">
        <v>416</v>
      </c>
      <c r="E248" s="276"/>
      <c r="F248" s="279">
        <v>152</v>
      </c>
      <c r="G248" s="208" t="s">
        <v>417</v>
      </c>
      <c r="H248" s="204">
        <v>1</v>
      </c>
    </row>
    <row r="249" spans="1:8" ht="33.6" customHeight="1">
      <c r="A249" s="270"/>
      <c r="B249" s="273"/>
      <c r="C249" s="274"/>
      <c r="D249" s="277"/>
      <c r="E249" s="278"/>
      <c r="F249" s="280"/>
      <c r="G249" s="208" t="s">
        <v>418</v>
      </c>
      <c r="H249" s="7">
        <v>0.1</v>
      </c>
    </row>
    <row r="250" spans="1:8" ht="33.6" customHeight="1">
      <c r="A250" s="208" t="s">
        <v>419</v>
      </c>
      <c r="B250" s="281" t="s">
        <v>870</v>
      </c>
      <c r="C250" s="268"/>
      <c r="D250" s="268"/>
      <c r="E250" s="268"/>
      <c r="F250" s="268"/>
      <c r="G250" s="268"/>
      <c r="H250" s="269"/>
    </row>
    <row r="251" spans="1:8" ht="33.6" customHeight="1">
      <c r="A251" s="208" t="s">
        <v>420</v>
      </c>
      <c r="B251" s="281" t="s">
        <v>871</v>
      </c>
      <c r="C251" s="268"/>
      <c r="D251" s="268"/>
      <c r="E251" s="268"/>
      <c r="F251" s="268"/>
      <c r="G251" s="268"/>
      <c r="H251" s="269"/>
    </row>
    <row r="252" spans="1:8" ht="33.6" customHeight="1">
      <c r="A252" s="208" t="s">
        <v>421</v>
      </c>
      <c r="B252" s="281" t="s">
        <v>872</v>
      </c>
      <c r="C252" s="268"/>
      <c r="D252" s="268"/>
      <c r="E252" s="268"/>
      <c r="F252" s="268"/>
      <c r="G252" s="268"/>
      <c r="H252" s="269"/>
    </row>
    <row r="253" spans="1:8" ht="33.6" customHeight="1">
      <c r="A253" s="208" t="s">
        <v>422</v>
      </c>
      <c r="B253" s="281" t="s">
        <v>739</v>
      </c>
      <c r="C253" s="268"/>
      <c r="D253" s="268"/>
      <c r="E253" s="268"/>
      <c r="F253" s="268"/>
      <c r="G253" s="268"/>
      <c r="H253" s="269"/>
    </row>
    <row r="254" spans="1:8" ht="33.6" customHeight="1">
      <c r="A254" s="208" t="s">
        <v>423</v>
      </c>
      <c r="B254" s="281" t="s">
        <v>886</v>
      </c>
      <c r="C254" s="268"/>
      <c r="D254" s="268"/>
      <c r="E254" s="268"/>
      <c r="F254" s="268"/>
      <c r="G254" s="268"/>
      <c r="H254" s="269"/>
    </row>
    <row r="255" spans="1:8" ht="33.6" customHeight="1">
      <c r="A255" s="208" t="s">
        <v>424</v>
      </c>
      <c r="B255" s="281" t="s">
        <v>872</v>
      </c>
      <c r="C255" s="268"/>
      <c r="D255" s="268"/>
      <c r="E255" s="268"/>
      <c r="F255" s="268"/>
      <c r="G255" s="268"/>
      <c r="H255" s="269"/>
    </row>
    <row r="256" spans="1:8" ht="33.6" customHeight="1">
      <c r="A256" s="290" t="s">
        <v>404</v>
      </c>
      <c r="B256" s="8" t="s">
        <v>405</v>
      </c>
      <c r="C256" s="8" t="s">
        <v>406</v>
      </c>
      <c r="D256" s="208" t="s">
        <v>407</v>
      </c>
      <c r="E256" s="208" t="s">
        <v>408</v>
      </c>
      <c r="F256" s="208" t="s">
        <v>409</v>
      </c>
      <c r="G256" s="208" t="s">
        <v>410</v>
      </c>
      <c r="H256" s="208" t="s">
        <v>425</v>
      </c>
    </row>
    <row r="257" spans="1:8" ht="33.6" customHeight="1">
      <c r="A257" s="290"/>
      <c r="B257" s="299" t="s">
        <v>671</v>
      </c>
      <c r="C257" s="300" t="s">
        <v>672</v>
      </c>
      <c r="D257" s="300" t="s">
        <v>873</v>
      </c>
      <c r="E257" s="299" t="s">
        <v>674</v>
      </c>
      <c r="F257" s="299" t="s">
        <v>874</v>
      </c>
      <c r="G257" s="299" t="s">
        <v>685</v>
      </c>
      <c r="H257" s="299" t="s">
        <v>746</v>
      </c>
    </row>
    <row r="258" spans="1:8" ht="33.6" customHeight="1">
      <c r="A258" s="290"/>
      <c r="B258" s="299" t="s">
        <v>671</v>
      </c>
      <c r="C258" s="300" t="s">
        <v>672</v>
      </c>
      <c r="D258" s="300" t="s">
        <v>875</v>
      </c>
      <c r="E258" s="299" t="s">
        <v>674</v>
      </c>
      <c r="F258" s="299" t="s">
        <v>876</v>
      </c>
      <c r="G258" s="299" t="s">
        <v>877</v>
      </c>
      <c r="H258" s="299" t="s">
        <v>748</v>
      </c>
    </row>
    <row r="259" spans="1:8" ht="33.6" customHeight="1">
      <c r="A259" s="290"/>
      <c r="B259" s="299" t="s">
        <v>699</v>
      </c>
      <c r="C259" s="300" t="s">
        <v>733</v>
      </c>
      <c r="D259" s="300" t="s">
        <v>878</v>
      </c>
      <c r="E259" s="299" t="s">
        <v>879</v>
      </c>
      <c r="F259" s="299" t="s">
        <v>854</v>
      </c>
      <c r="G259" s="299" t="s">
        <v>744</v>
      </c>
      <c r="H259" s="299" t="s">
        <v>748</v>
      </c>
    </row>
    <row r="260" spans="1:8" ht="33.6" customHeight="1">
      <c r="A260" s="290"/>
      <c r="B260" s="299" t="s">
        <v>671</v>
      </c>
      <c r="C260" s="300" t="s">
        <v>672</v>
      </c>
      <c r="D260" s="300" t="s">
        <v>880</v>
      </c>
      <c r="E260" s="299" t="s">
        <v>674</v>
      </c>
      <c r="F260" s="299" t="s">
        <v>881</v>
      </c>
      <c r="G260" s="299" t="s">
        <v>685</v>
      </c>
      <c r="H260" s="299" t="s">
        <v>746</v>
      </c>
    </row>
    <row r="261" spans="1:8" ht="33.6" customHeight="1">
      <c r="A261" s="290"/>
      <c r="B261" s="299" t="s">
        <v>671</v>
      </c>
      <c r="C261" s="300" t="s">
        <v>713</v>
      </c>
      <c r="D261" s="300" t="s">
        <v>882</v>
      </c>
      <c r="E261" s="299" t="s">
        <v>688</v>
      </c>
      <c r="F261" s="299" t="s">
        <v>883</v>
      </c>
      <c r="G261" s="299" t="s">
        <v>884</v>
      </c>
      <c r="H261" s="299" t="s">
        <v>712</v>
      </c>
    </row>
    <row r="262" spans="1:8" ht="33.6" customHeight="1">
      <c r="A262" s="290"/>
      <c r="B262" s="299" t="s">
        <v>709</v>
      </c>
      <c r="C262" s="300" t="s">
        <v>736</v>
      </c>
      <c r="D262" s="300" t="s">
        <v>885</v>
      </c>
      <c r="E262" s="299" t="s">
        <v>674</v>
      </c>
      <c r="F262" s="299" t="s">
        <v>813</v>
      </c>
      <c r="G262" s="299" t="s">
        <v>690</v>
      </c>
      <c r="H262" s="299" t="s">
        <v>712</v>
      </c>
    </row>
    <row r="264" spans="1:8" ht="40.200000000000003" customHeight="1">
      <c r="A264" s="207" t="s">
        <v>414</v>
      </c>
      <c r="B264" s="266" t="s">
        <v>887</v>
      </c>
      <c r="C264" s="267"/>
      <c r="D264" s="267"/>
      <c r="E264" s="6" t="s">
        <v>415</v>
      </c>
      <c r="F264" s="268" t="s">
        <v>721</v>
      </c>
      <c r="G264" s="268"/>
      <c r="H264" s="269"/>
    </row>
    <row r="265" spans="1:8" ht="31.2" customHeight="1">
      <c r="A265" s="270" t="s">
        <v>397</v>
      </c>
      <c r="B265" s="271" t="s">
        <v>722</v>
      </c>
      <c r="C265" s="272"/>
      <c r="D265" s="275" t="s">
        <v>416</v>
      </c>
      <c r="E265" s="276"/>
      <c r="F265" s="279">
        <v>274.60000000000002</v>
      </c>
      <c r="G265" s="208" t="s">
        <v>417</v>
      </c>
      <c r="H265" s="204">
        <v>1</v>
      </c>
    </row>
    <row r="266" spans="1:8" ht="31.2" customHeight="1">
      <c r="A266" s="270"/>
      <c r="B266" s="273"/>
      <c r="C266" s="274"/>
      <c r="D266" s="277"/>
      <c r="E266" s="278"/>
      <c r="F266" s="280"/>
      <c r="G266" s="208" t="s">
        <v>418</v>
      </c>
      <c r="H266" s="7">
        <v>0.1</v>
      </c>
    </row>
    <row r="267" spans="1:8" ht="31.2" customHeight="1">
      <c r="A267" s="208" t="s">
        <v>419</v>
      </c>
      <c r="B267" s="281" t="s">
        <v>888</v>
      </c>
      <c r="C267" s="268"/>
      <c r="D267" s="268"/>
      <c r="E267" s="268"/>
      <c r="F267" s="268"/>
      <c r="G267" s="268"/>
      <c r="H267" s="269"/>
    </row>
    <row r="268" spans="1:8" ht="31.2" customHeight="1">
      <c r="A268" s="208" t="s">
        <v>420</v>
      </c>
      <c r="B268" s="281" t="s">
        <v>871</v>
      </c>
      <c r="C268" s="268"/>
      <c r="D268" s="268"/>
      <c r="E268" s="268"/>
      <c r="F268" s="268"/>
      <c r="G268" s="268"/>
      <c r="H268" s="269"/>
    </row>
    <row r="269" spans="1:8" ht="31.2" customHeight="1">
      <c r="A269" s="208" t="s">
        <v>421</v>
      </c>
      <c r="B269" s="281" t="s">
        <v>851</v>
      </c>
      <c r="C269" s="268"/>
      <c r="D269" s="268"/>
      <c r="E269" s="268"/>
      <c r="F269" s="268"/>
      <c r="G269" s="268"/>
      <c r="H269" s="269"/>
    </row>
    <row r="270" spans="1:8" ht="31.2" customHeight="1">
      <c r="A270" s="208" t="s">
        <v>422</v>
      </c>
      <c r="B270" s="281" t="s">
        <v>739</v>
      </c>
      <c r="C270" s="268"/>
      <c r="D270" s="268"/>
      <c r="E270" s="268"/>
      <c r="F270" s="268"/>
      <c r="G270" s="268"/>
      <c r="H270" s="269"/>
    </row>
    <row r="271" spans="1:8" ht="31.2" customHeight="1">
      <c r="A271" s="208" t="s">
        <v>423</v>
      </c>
      <c r="B271" s="281" t="s">
        <v>896</v>
      </c>
      <c r="C271" s="268"/>
      <c r="D271" s="268"/>
      <c r="E271" s="268"/>
      <c r="F271" s="268"/>
      <c r="G271" s="268"/>
      <c r="H271" s="269"/>
    </row>
    <row r="272" spans="1:8" ht="31.2" customHeight="1">
      <c r="A272" s="208" t="s">
        <v>424</v>
      </c>
      <c r="B272" s="281" t="s">
        <v>851</v>
      </c>
      <c r="C272" s="268"/>
      <c r="D272" s="268"/>
      <c r="E272" s="268"/>
      <c r="F272" s="268"/>
      <c r="G272" s="268"/>
      <c r="H272" s="269"/>
    </row>
    <row r="273" spans="1:8" ht="31.2" customHeight="1">
      <c r="A273" s="290" t="s">
        <v>404</v>
      </c>
      <c r="B273" s="8" t="s">
        <v>405</v>
      </c>
      <c r="C273" s="8" t="s">
        <v>406</v>
      </c>
      <c r="D273" s="208" t="s">
        <v>407</v>
      </c>
      <c r="E273" s="208" t="s">
        <v>408</v>
      </c>
      <c r="F273" s="208" t="s">
        <v>409</v>
      </c>
      <c r="G273" s="208" t="s">
        <v>410</v>
      </c>
      <c r="H273" s="208" t="s">
        <v>425</v>
      </c>
    </row>
    <row r="274" spans="1:8" ht="31.2" customHeight="1">
      <c r="A274" s="290"/>
      <c r="B274" s="299" t="s">
        <v>671</v>
      </c>
      <c r="C274" s="300" t="s">
        <v>691</v>
      </c>
      <c r="D274" s="300" t="s">
        <v>742</v>
      </c>
      <c r="E274" s="299" t="s">
        <v>688</v>
      </c>
      <c r="F274" s="299" t="s">
        <v>854</v>
      </c>
      <c r="G274" s="299" t="s">
        <v>744</v>
      </c>
      <c r="H274" s="299" t="s">
        <v>748</v>
      </c>
    </row>
    <row r="275" spans="1:8" ht="31.2" customHeight="1">
      <c r="A275" s="290"/>
      <c r="B275" s="299" t="s">
        <v>671</v>
      </c>
      <c r="C275" s="300" t="s">
        <v>672</v>
      </c>
      <c r="D275" s="300" t="s">
        <v>889</v>
      </c>
      <c r="E275" s="299" t="s">
        <v>674</v>
      </c>
      <c r="F275" s="299" t="s">
        <v>853</v>
      </c>
      <c r="G275" s="299" t="s">
        <v>682</v>
      </c>
      <c r="H275" s="299" t="s">
        <v>748</v>
      </c>
    </row>
    <row r="276" spans="1:8" ht="31.2" customHeight="1">
      <c r="A276" s="290"/>
      <c r="B276" s="299" t="s">
        <v>671</v>
      </c>
      <c r="C276" s="300" t="s">
        <v>686</v>
      </c>
      <c r="D276" s="300" t="s">
        <v>855</v>
      </c>
      <c r="E276" s="299" t="s">
        <v>674</v>
      </c>
      <c r="F276" s="299" t="s">
        <v>711</v>
      </c>
      <c r="G276" s="299" t="s">
        <v>690</v>
      </c>
      <c r="H276" s="299" t="s">
        <v>748</v>
      </c>
    </row>
    <row r="277" spans="1:8" ht="31.2" customHeight="1">
      <c r="A277" s="290"/>
      <c r="B277" s="299" t="s">
        <v>699</v>
      </c>
      <c r="C277" s="300" t="s">
        <v>700</v>
      </c>
      <c r="D277" s="300" t="s">
        <v>890</v>
      </c>
      <c r="E277" s="299" t="s">
        <v>688</v>
      </c>
      <c r="F277" s="299" t="s">
        <v>784</v>
      </c>
      <c r="G277" s="299" t="s">
        <v>858</v>
      </c>
      <c r="H277" s="299" t="s">
        <v>712</v>
      </c>
    </row>
    <row r="278" spans="1:8" ht="31.2" customHeight="1">
      <c r="A278" s="290"/>
      <c r="B278" s="299" t="s">
        <v>699</v>
      </c>
      <c r="C278" s="300" t="s">
        <v>706</v>
      </c>
      <c r="D278" s="300" t="s">
        <v>856</v>
      </c>
      <c r="E278" s="299" t="s">
        <v>674</v>
      </c>
      <c r="F278" s="299" t="s">
        <v>702</v>
      </c>
      <c r="G278" s="299" t="s">
        <v>708</v>
      </c>
      <c r="H278" s="299" t="s">
        <v>748</v>
      </c>
    </row>
    <row r="280" spans="1:8" ht="58.8" customHeight="1">
      <c r="A280" s="207" t="s">
        <v>414</v>
      </c>
      <c r="B280" s="266" t="s">
        <v>891</v>
      </c>
      <c r="C280" s="267"/>
      <c r="D280" s="267"/>
      <c r="E280" s="6" t="s">
        <v>415</v>
      </c>
      <c r="F280" s="268" t="s">
        <v>793</v>
      </c>
      <c r="G280" s="268"/>
      <c r="H280" s="269"/>
    </row>
    <row r="281" spans="1:8" ht="39.6" customHeight="1">
      <c r="A281" s="270" t="s">
        <v>397</v>
      </c>
      <c r="B281" s="271" t="s">
        <v>794</v>
      </c>
      <c r="C281" s="272"/>
      <c r="D281" s="275" t="s">
        <v>416</v>
      </c>
      <c r="E281" s="276"/>
      <c r="F281" s="279">
        <v>7.94</v>
      </c>
      <c r="G281" s="208" t="s">
        <v>417</v>
      </c>
      <c r="H281" s="289">
        <v>1</v>
      </c>
    </row>
    <row r="282" spans="1:8" ht="39.6" customHeight="1">
      <c r="A282" s="270"/>
      <c r="B282" s="273"/>
      <c r="C282" s="274"/>
      <c r="D282" s="277"/>
      <c r="E282" s="278"/>
      <c r="F282" s="280"/>
      <c r="G282" s="208" t="s">
        <v>418</v>
      </c>
      <c r="H282" s="7">
        <v>0.1</v>
      </c>
    </row>
    <row r="283" spans="1:8" ht="39.6" customHeight="1">
      <c r="A283" s="208" t="s">
        <v>419</v>
      </c>
      <c r="B283" s="281" t="s">
        <v>892</v>
      </c>
      <c r="C283" s="268"/>
      <c r="D283" s="268"/>
      <c r="E283" s="268"/>
      <c r="F283" s="268"/>
      <c r="G283" s="268"/>
      <c r="H283" s="269"/>
    </row>
    <row r="284" spans="1:8" ht="39.6" customHeight="1">
      <c r="A284" s="208" t="s">
        <v>420</v>
      </c>
      <c r="B284" s="281" t="s">
        <v>893</v>
      </c>
      <c r="C284" s="268"/>
      <c r="D284" s="268"/>
      <c r="E284" s="268"/>
      <c r="F284" s="268"/>
      <c r="G284" s="268"/>
      <c r="H284" s="269"/>
    </row>
    <row r="285" spans="1:8" ht="39.6" customHeight="1">
      <c r="A285" s="208" t="s">
        <v>421</v>
      </c>
      <c r="B285" s="281" t="s">
        <v>894</v>
      </c>
      <c r="C285" s="268"/>
      <c r="D285" s="268"/>
      <c r="E285" s="268"/>
      <c r="F285" s="268"/>
      <c r="G285" s="268"/>
      <c r="H285" s="269"/>
    </row>
    <row r="286" spans="1:8" ht="39.6" customHeight="1">
      <c r="A286" s="208" t="s">
        <v>422</v>
      </c>
      <c r="B286" s="281" t="s">
        <v>895</v>
      </c>
      <c r="C286" s="268"/>
      <c r="D286" s="268"/>
      <c r="E286" s="268"/>
      <c r="F286" s="268"/>
      <c r="G286" s="268"/>
      <c r="H286" s="269"/>
    </row>
    <row r="287" spans="1:8" ht="39.6" customHeight="1">
      <c r="A287" s="208" t="s">
        <v>423</v>
      </c>
      <c r="B287" s="281" t="s">
        <v>894</v>
      </c>
      <c r="C287" s="268"/>
      <c r="D287" s="268"/>
      <c r="E287" s="268"/>
      <c r="F287" s="268"/>
      <c r="G287" s="268"/>
      <c r="H287" s="269"/>
    </row>
    <row r="288" spans="1:8" ht="39.6" customHeight="1">
      <c r="A288" s="208" t="s">
        <v>424</v>
      </c>
      <c r="B288" s="281" t="s">
        <v>894</v>
      </c>
      <c r="C288" s="268"/>
      <c r="D288" s="268"/>
      <c r="E288" s="268"/>
      <c r="F288" s="268"/>
      <c r="G288" s="268"/>
      <c r="H288" s="269"/>
    </row>
    <row r="289" spans="1:8" ht="39.6" customHeight="1">
      <c r="A289" s="290" t="s">
        <v>404</v>
      </c>
      <c r="B289" s="8" t="s">
        <v>405</v>
      </c>
      <c r="C289" s="8" t="s">
        <v>406</v>
      </c>
      <c r="D289" s="208" t="s">
        <v>407</v>
      </c>
      <c r="E289" s="208" t="s">
        <v>408</v>
      </c>
      <c r="F289" s="208" t="s">
        <v>409</v>
      </c>
      <c r="G289" s="208" t="s">
        <v>410</v>
      </c>
      <c r="H289" s="208" t="s">
        <v>425</v>
      </c>
    </row>
    <row r="290" spans="1:8" ht="39.6" customHeight="1">
      <c r="A290" s="290"/>
      <c r="B290" s="291" t="s">
        <v>671</v>
      </c>
      <c r="C290" s="291" t="s">
        <v>686</v>
      </c>
      <c r="D290" s="292" t="s">
        <v>800</v>
      </c>
      <c r="E290" s="292" t="s">
        <v>674</v>
      </c>
      <c r="F290" s="293" t="s">
        <v>693</v>
      </c>
      <c r="G290" s="292" t="s">
        <v>690</v>
      </c>
      <c r="H290" s="292" t="s">
        <v>748</v>
      </c>
    </row>
    <row r="291" spans="1:8" ht="39.6" customHeight="1">
      <c r="A291" s="290"/>
      <c r="B291" s="291" t="s">
        <v>671</v>
      </c>
      <c r="C291" s="291" t="s">
        <v>672</v>
      </c>
      <c r="D291" s="292" t="s">
        <v>799</v>
      </c>
      <c r="E291" s="292" t="s">
        <v>674</v>
      </c>
      <c r="F291" s="293" t="s">
        <v>693</v>
      </c>
      <c r="G291" s="292" t="s">
        <v>690</v>
      </c>
      <c r="H291" s="292" t="s">
        <v>748</v>
      </c>
    </row>
    <row r="292" spans="1:8" ht="39.6" customHeight="1">
      <c r="A292" s="290"/>
      <c r="B292" s="291" t="s">
        <v>671</v>
      </c>
      <c r="C292" s="291" t="s">
        <v>686</v>
      </c>
      <c r="D292" s="292" t="s">
        <v>801</v>
      </c>
      <c r="E292" s="292" t="s">
        <v>674</v>
      </c>
      <c r="F292" s="293" t="s">
        <v>693</v>
      </c>
      <c r="G292" s="292" t="s">
        <v>690</v>
      </c>
      <c r="H292" s="292" t="s">
        <v>748</v>
      </c>
    </row>
    <row r="293" spans="1:8" ht="39.6" customHeight="1">
      <c r="A293" s="290"/>
      <c r="B293" s="291" t="s">
        <v>699</v>
      </c>
      <c r="C293" s="291" t="s">
        <v>706</v>
      </c>
      <c r="D293" s="292" t="s">
        <v>798</v>
      </c>
      <c r="E293" s="292" t="s">
        <v>674</v>
      </c>
      <c r="F293" s="293" t="s">
        <v>693</v>
      </c>
      <c r="G293" s="292" t="s">
        <v>690</v>
      </c>
      <c r="H293" s="292" t="s">
        <v>748</v>
      </c>
    </row>
    <row r="294" spans="1:8" ht="39.6" customHeight="1">
      <c r="A294" s="290"/>
      <c r="B294" s="291" t="s">
        <v>709</v>
      </c>
      <c r="C294" s="291" t="s">
        <v>736</v>
      </c>
      <c r="D294" s="292" t="s">
        <v>736</v>
      </c>
      <c r="E294" s="292" t="s">
        <v>674</v>
      </c>
      <c r="F294" s="293" t="s">
        <v>693</v>
      </c>
      <c r="G294" s="292" t="s">
        <v>690</v>
      </c>
      <c r="H294" s="292" t="s">
        <v>712</v>
      </c>
    </row>
    <row r="296" spans="1:8" ht="50.4" customHeight="1">
      <c r="A296" s="207" t="s">
        <v>414</v>
      </c>
      <c r="B296" s="266" t="s">
        <v>897</v>
      </c>
      <c r="C296" s="267"/>
      <c r="D296" s="267"/>
      <c r="E296" s="6" t="s">
        <v>415</v>
      </c>
      <c r="F296" s="268" t="s">
        <v>793</v>
      </c>
      <c r="G296" s="268"/>
      <c r="H296" s="269"/>
    </row>
    <row r="297" spans="1:8" ht="36.6" customHeight="1">
      <c r="A297" s="270" t="s">
        <v>397</v>
      </c>
      <c r="B297" s="271" t="s">
        <v>794</v>
      </c>
      <c r="C297" s="272"/>
      <c r="D297" s="275" t="s">
        <v>416</v>
      </c>
      <c r="E297" s="276"/>
      <c r="F297" s="279">
        <v>209</v>
      </c>
      <c r="G297" s="208" t="s">
        <v>417</v>
      </c>
      <c r="H297" s="289">
        <v>1</v>
      </c>
    </row>
    <row r="298" spans="1:8" ht="36.6" customHeight="1">
      <c r="A298" s="270"/>
      <c r="B298" s="273"/>
      <c r="C298" s="274"/>
      <c r="D298" s="277"/>
      <c r="E298" s="278"/>
      <c r="F298" s="280"/>
      <c r="G298" s="208" t="s">
        <v>418</v>
      </c>
      <c r="H298" s="7">
        <v>0.1</v>
      </c>
    </row>
    <row r="299" spans="1:8" ht="36.6" customHeight="1">
      <c r="A299" s="208" t="s">
        <v>419</v>
      </c>
      <c r="B299" s="281" t="s">
        <v>898</v>
      </c>
      <c r="C299" s="268"/>
      <c r="D299" s="268"/>
      <c r="E299" s="268"/>
      <c r="F299" s="268"/>
      <c r="G299" s="268"/>
      <c r="H299" s="269"/>
    </row>
    <row r="300" spans="1:8" ht="70.2" customHeight="1">
      <c r="A300" s="208" t="s">
        <v>420</v>
      </c>
      <c r="B300" s="281" t="s">
        <v>899</v>
      </c>
      <c r="C300" s="268"/>
      <c r="D300" s="268"/>
      <c r="E300" s="268"/>
      <c r="F300" s="268"/>
      <c r="G300" s="268"/>
      <c r="H300" s="269"/>
    </row>
    <row r="301" spans="1:8" ht="36.6" customHeight="1">
      <c r="A301" s="208" t="s">
        <v>421</v>
      </c>
      <c r="B301" s="281" t="s">
        <v>900</v>
      </c>
      <c r="C301" s="268"/>
      <c r="D301" s="268"/>
      <c r="E301" s="268"/>
      <c r="F301" s="268"/>
      <c r="G301" s="268"/>
      <c r="H301" s="269"/>
    </row>
    <row r="302" spans="1:8" ht="36.6" customHeight="1">
      <c r="A302" s="208" t="s">
        <v>422</v>
      </c>
      <c r="B302" s="281" t="s">
        <v>900</v>
      </c>
      <c r="C302" s="268"/>
      <c r="D302" s="268"/>
      <c r="E302" s="268"/>
      <c r="F302" s="268"/>
      <c r="G302" s="268"/>
      <c r="H302" s="269"/>
    </row>
    <row r="303" spans="1:8" ht="36.6" customHeight="1">
      <c r="A303" s="208" t="s">
        <v>423</v>
      </c>
      <c r="B303" s="281" t="s">
        <v>900</v>
      </c>
      <c r="C303" s="268"/>
      <c r="D303" s="268"/>
      <c r="E303" s="268"/>
      <c r="F303" s="268"/>
      <c r="G303" s="268"/>
      <c r="H303" s="269"/>
    </row>
    <row r="304" spans="1:8" ht="36.6" customHeight="1">
      <c r="A304" s="208" t="s">
        <v>424</v>
      </c>
      <c r="B304" s="281" t="s">
        <v>900</v>
      </c>
      <c r="C304" s="268"/>
      <c r="D304" s="268"/>
      <c r="E304" s="268"/>
      <c r="F304" s="268"/>
      <c r="G304" s="268"/>
      <c r="H304" s="269"/>
    </row>
    <row r="305" spans="1:8" ht="36.6" customHeight="1">
      <c r="A305" s="290" t="s">
        <v>404</v>
      </c>
      <c r="B305" s="8" t="s">
        <v>405</v>
      </c>
      <c r="C305" s="8" t="s">
        <v>406</v>
      </c>
      <c r="D305" s="208" t="s">
        <v>407</v>
      </c>
      <c r="E305" s="208" t="s">
        <v>408</v>
      </c>
      <c r="F305" s="208" t="s">
        <v>409</v>
      </c>
      <c r="G305" s="208" t="s">
        <v>410</v>
      </c>
      <c r="H305" s="208" t="s">
        <v>425</v>
      </c>
    </row>
    <row r="306" spans="1:8" ht="36.6" customHeight="1">
      <c r="A306" s="290"/>
      <c r="B306" s="291" t="s">
        <v>671</v>
      </c>
      <c r="C306" s="291" t="s">
        <v>694</v>
      </c>
      <c r="D306" s="292" t="s">
        <v>819</v>
      </c>
      <c r="E306" s="292" t="s">
        <v>674</v>
      </c>
      <c r="F306" s="293" t="s">
        <v>689</v>
      </c>
      <c r="G306" s="292" t="s">
        <v>690</v>
      </c>
      <c r="H306" s="292" t="s">
        <v>748</v>
      </c>
    </row>
    <row r="307" spans="1:8" ht="36.6" customHeight="1">
      <c r="A307" s="290"/>
      <c r="B307" s="291" t="s">
        <v>671</v>
      </c>
      <c r="C307" s="291" t="s">
        <v>686</v>
      </c>
      <c r="D307" s="292" t="s">
        <v>820</v>
      </c>
      <c r="E307" s="292" t="s">
        <v>674</v>
      </c>
      <c r="F307" s="293" t="s">
        <v>693</v>
      </c>
      <c r="G307" s="292" t="s">
        <v>690</v>
      </c>
      <c r="H307" s="292" t="s">
        <v>748</v>
      </c>
    </row>
    <row r="308" spans="1:8" ht="36.6" customHeight="1">
      <c r="A308" s="290"/>
      <c r="B308" s="291" t="s">
        <v>699</v>
      </c>
      <c r="C308" s="291" t="s">
        <v>704</v>
      </c>
      <c r="D308" s="292" t="s">
        <v>821</v>
      </c>
      <c r="E308" s="292" t="s">
        <v>674</v>
      </c>
      <c r="F308" s="293" t="s">
        <v>693</v>
      </c>
      <c r="G308" s="292" t="s">
        <v>690</v>
      </c>
      <c r="H308" s="292" t="s">
        <v>748</v>
      </c>
    </row>
    <row r="309" spans="1:8" ht="36.6" customHeight="1">
      <c r="A309" s="290"/>
      <c r="B309" s="291" t="s">
        <v>699</v>
      </c>
      <c r="C309" s="291" t="s">
        <v>706</v>
      </c>
      <c r="D309" s="292" t="s">
        <v>822</v>
      </c>
      <c r="E309" s="292" t="s">
        <v>674</v>
      </c>
      <c r="F309" s="293" t="s">
        <v>689</v>
      </c>
      <c r="G309" s="292" t="s">
        <v>690</v>
      </c>
      <c r="H309" s="292" t="s">
        <v>748</v>
      </c>
    </row>
    <row r="310" spans="1:8" ht="36.6" customHeight="1">
      <c r="A310" s="290"/>
      <c r="B310" s="291" t="s">
        <v>709</v>
      </c>
      <c r="C310" s="291" t="s">
        <v>709</v>
      </c>
      <c r="D310" s="292" t="s">
        <v>823</v>
      </c>
      <c r="E310" s="292" t="s">
        <v>674</v>
      </c>
      <c r="F310" s="293" t="s">
        <v>693</v>
      </c>
      <c r="G310" s="292" t="s">
        <v>690</v>
      </c>
      <c r="H310" s="292" t="s">
        <v>712</v>
      </c>
    </row>
    <row r="312" spans="1:8" ht="37.799999999999997" customHeight="1">
      <c r="A312" s="207" t="s">
        <v>414</v>
      </c>
      <c r="B312" s="266" t="s">
        <v>901</v>
      </c>
      <c r="C312" s="267"/>
      <c r="D312" s="267"/>
      <c r="E312" s="6" t="s">
        <v>415</v>
      </c>
      <c r="F312" s="268" t="s">
        <v>793</v>
      </c>
      <c r="G312" s="268"/>
      <c r="H312" s="269"/>
    </row>
    <row r="313" spans="1:8" ht="37.799999999999997" customHeight="1">
      <c r="A313" s="270" t="s">
        <v>397</v>
      </c>
      <c r="B313" s="271" t="s">
        <v>794</v>
      </c>
      <c r="C313" s="272"/>
      <c r="D313" s="275" t="s">
        <v>416</v>
      </c>
      <c r="E313" s="276"/>
      <c r="F313" s="279">
        <v>135</v>
      </c>
      <c r="G313" s="208" t="s">
        <v>417</v>
      </c>
      <c r="H313" s="289">
        <v>1</v>
      </c>
    </row>
    <row r="314" spans="1:8" ht="37.799999999999997" customHeight="1">
      <c r="A314" s="270"/>
      <c r="B314" s="273"/>
      <c r="C314" s="274"/>
      <c r="D314" s="277"/>
      <c r="E314" s="278"/>
      <c r="F314" s="280"/>
      <c r="G314" s="208" t="s">
        <v>418</v>
      </c>
      <c r="H314" s="7">
        <v>0.1</v>
      </c>
    </row>
    <row r="315" spans="1:8" ht="37.799999999999997" customHeight="1">
      <c r="A315" s="208" t="s">
        <v>419</v>
      </c>
      <c r="B315" s="281" t="s">
        <v>902</v>
      </c>
      <c r="C315" s="268"/>
      <c r="D315" s="268"/>
      <c r="E315" s="268"/>
      <c r="F315" s="268"/>
      <c r="G315" s="268"/>
      <c r="H315" s="269"/>
    </row>
    <row r="316" spans="1:8" ht="37.799999999999997" customHeight="1">
      <c r="A316" s="208" t="s">
        <v>420</v>
      </c>
      <c r="B316" s="281" t="s">
        <v>903</v>
      </c>
      <c r="C316" s="268"/>
      <c r="D316" s="268"/>
      <c r="E316" s="268"/>
      <c r="F316" s="268"/>
      <c r="G316" s="268"/>
      <c r="H316" s="269"/>
    </row>
    <row r="317" spans="1:8" ht="37.799999999999997" customHeight="1">
      <c r="A317" s="208" t="s">
        <v>421</v>
      </c>
      <c r="B317" s="281" t="s">
        <v>904</v>
      </c>
      <c r="C317" s="268"/>
      <c r="D317" s="268"/>
      <c r="E317" s="268"/>
      <c r="F317" s="268"/>
      <c r="G317" s="268"/>
      <c r="H317" s="269"/>
    </row>
    <row r="318" spans="1:8" ht="37.799999999999997" customHeight="1">
      <c r="A318" s="208" t="s">
        <v>422</v>
      </c>
      <c r="B318" s="281" t="s">
        <v>904</v>
      </c>
      <c r="C318" s="268"/>
      <c r="D318" s="268"/>
      <c r="E318" s="268"/>
      <c r="F318" s="268"/>
      <c r="G318" s="268"/>
      <c r="H318" s="269"/>
    </row>
    <row r="319" spans="1:8" ht="37.799999999999997" customHeight="1">
      <c r="A319" s="208" t="s">
        <v>423</v>
      </c>
      <c r="B319" s="281" t="s">
        <v>905</v>
      </c>
      <c r="C319" s="268"/>
      <c r="D319" s="268"/>
      <c r="E319" s="268"/>
      <c r="F319" s="268"/>
      <c r="G319" s="268"/>
      <c r="H319" s="269"/>
    </row>
    <row r="320" spans="1:8" ht="37.799999999999997" customHeight="1">
      <c r="A320" s="208" t="s">
        <v>424</v>
      </c>
      <c r="B320" s="281" t="s">
        <v>905</v>
      </c>
      <c r="C320" s="268"/>
      <c r="D320" s="268"/>
      <c r="E320" s="268"/>
      <c r="F320" s="268"/>
      <c r="G320" s="268"/>
      <c r="H320" s="269"/>
    </row>
    <row r="321" spans="1:8" ht="37.799999999999997" customHeight="1">
      <c r="A321" s="290" t="s">
        <v>404</v>
      </c>
      <c r="B321" s="8" t="s">
        <v>405</v>
      </c>
      <c r="C321" s="8" t="s">
        <v>406</v>
      </c>
      <c r="D321" s="208" t="s">
        <v>407</v>
      </c>
      <c r="E321" s="208" t="s">
        <v>408</v>
      </c>
      <c r="F321" s="208" t="s">
        <v>409</v>
      </c>
      <c r="G321" s="208" t="s">
        <v>410</v>
      </c>
      <c r="H321" s="208" t="s">
        <v>425</v>
      </c>
    </row>
    <row r="322" spans="1:8" ht="37.799999999999997" customHeight="1">
      <c r="A322" s="290"/>
      <c r="B322" s="291" t="s">
        <v>671</v>
      </c>
      <c r="C322" s="291" t="s">
        <v>672</v>
      </c>
      <c r="D322" s="292" t="s">
        <v>906</v>
      </c>
      <c r="E322" s="292" t="s">
        <v>879</v>
      </c>
      <c r="F322" s="293" t="s">
        <v>907</v>
      </c>
      <c r="G322" s="292" t="s">
        <v>908</v>
      </c>
      <c r="H322" s="292" t="s">
        <v>748</v>
      </c>
    </row>
    <row r="323" spans="1:8" ht="37.799999999999997" customHeight="1">
      <c r="A323" s="290"/>
      <c r="B323" s="291" t="s">
        <v>671</v>
      </c>
      <c r="C323" s="291" t="s">
        <v>686</v>
      </c>
      <c r="D323" s="292" t="s">
        <v>909</v>
      </c>
      <c r="E323" s="292" t="s">
        <v>674</v>
      </c>
      <c r="F323" s="293" t="s">
        <v>689</v>
      </c>
      <c r="G323" s="292" t="s">
        <v>690</v>
      </c>
      <c r="H323" s="292" t="s">
        <v>748</v>
      </c>
    </row>
    <row r="324" spans="1:8" ht="37.799999999999997" customHeight="1">
      <c r="A324" s="290"/>
      <c r="B324" s="291" t="s">
        <v>699</v>
      </c>
      <c r="C324" s="291" t="s">
        <v>706</v>
      </c>
      <c r="D324" s="292" t="s">
        <v>822</v>
      </c>
      <c r="E324" s="292" t="s">
        <v>674</v>
      </c>
      <c r="F324" s="293" t="s">
        <v>689</v>
      </c>
      <c r="G324" s="292" t="s">
        <v>690</v>
      </c>
      <c r="H324" s="292" t="s">
        <v>748</v>
      </c>
    </row>
    <row r="325" spans="1:8" ht="37.799999999999997" customHeight="1">
      <c r="A325" s="290"/>
      <c r="B325" s="291" t="s">
        <v>699</v>
      </c>
      <c r="C325" s="291" t="s">
        <v>704</v>
      </c>
      <c r="D325" s="292" t="s">
        <v>910</v>
      </c>
      <c r="E325" s="292" t="s">
        <v>674</v>
      </c>
      <c r="F325" s="293" t="s">
        <v>693</v>
      </c>
      <c r="G325" s="292" t="s">
        <v>690</v>
      </c>
      <c r="H325" s="292" t="s">
        <v>748</v>
      </c>
    </row>
    <row r="326" spans="1:8" ht="37.799999999999997" customHeight="1">
      <c r="A326" s="290"/>
      <c r="B326" s="291" t="s">
        <v>709</v>
      </c>
      <c r="C326" s="291" t="s">
        <v>736</v>
      </c>
      <c r="D326" s="292" t="s">
        <v>911</v>
      </c>
      <c r="E326" s="292" t="s">
        <v>674</v>
      </c>
      <c r="F326" s="293" t="s">
        <v>693</v>
      </c>
      <c r="G326" s="292" t="s">
        <v>690</v>
      </c>
      <c r="H326" s="292" t="s">
        <v>712</v>
      </c>
    </row>
    <row r="328" spans="1:8" ht="39.6" customHeight="1">
      <c r="A328" s="207" t="s">
        <v>414</v>
      </c>
      <c r="B328" s="266" t="s">
        <v>912</v>
      </c>
      <c r="C328" s="267"/>
      <c r="D328" s="267"/>
      <c r="E328" s="6" t="s">
        <v>415</v>
      </c>
      <c r="F328" s="268" t="s">
        <v>793</v>
      </c>
      <c r="G328" s="268"/>
      <c r="H328" s="269"/>
    </row>
    <row r="329" spans="1:8" ht="34.200000000000003" customHeight="1">
      <c r="A329" s="270" t="s">
        <v>397</v>
      </c>
      <c r="B329" s="271" t="s">
        <v>794</v>
      </c>
      <c r="C329" s="272"/>
      <c r="D329" s="275" t="s">
        <v>416</v>
      </c>
      <c r="E329" s="276"/>
      <c r="F329" s="279">
        <v>737</v>
      </c>
      <c r="G329" s="208" t="s">
        <v>417</v>
      </c>
      <c r="H329" s="289">
        <v>1</v>
      </c>
    </row>
    <row r="330" spans="1:8" ht="34.200000000000003" customHeight="1">
      <c r="A330" s="270"/>
      <c r="B330" s="273"/>
      <c r="C330" s="274"/>
      <c r="D330" s="277"/>
      <c r="E330" s="278"/>
      <c r="F330" s="280"/>
      <c r="G330" s="208" t="s">
        <v>418</v>
      </c>
      <c r="H330" s="7">
        <v>0.1</v>
      </c>
    </row>
    <row r="331" spans="1:8" ht="34.200000000000003" customHeight="1">
      <c r="A331" s="208" t="s">
        <v>419</v>
      </c>
      <c r="B331" s="281" t="s">
        <v>913</v>
      </c>
      <c r="C331" s="268"/>
      <c r="D331" s="268"/>
      <c r="E331" s="268"/>
      <c r="F331" s="268"/>
      <c r="G331" s="268"/>
      <c r="H331" s="269"/>
    </row>
    <row r="332" spans="1:8" ht="73.8" customHeight="1">
      <c r="A332" s="208" t="s">
        <v>420</v>
      </c>
      <c r="B332" s="281" t="s">
        <v>914</v>
      </c>
      <c r="C332" s="268"/>
      <c r="D332" s="268"/>
      <c r="E332" s="268"/>
      <c r="F332" s="268"/>
      <c r="G332" s="268"/>
      <c r="H332" s="269"/>
    </row>
    <row r="333" spans="1:8" ht="34.200000000000003" customHeight="1">
      <c r="A333" s="208" t="s">
        <v>421</v>
      </c>
      <c r="B333" s="281" t="s">
        <v>900</v>
      </c>
      <c r="C333" s="268"/>
      <c r="D333" s="268"/>
      <c r="E333" s="268"/>
      <c r="F333" s="268"/>
      <c r="G333" s="268"/>
      <c r="H333" s="269"/>
    </row>
    <row r="334" spans="1:8" ht="34.200000000000003" customHeight="1">
      <c r="A334" s="208" t="s">
        <v>422</v>
      </c>
      <c r="B334" s="281" t="s">
        <v>900</v>
      </c>
      <c r="C334" s="268"/>
      <c r="D334" s="268"/>
      <c r="E334" s="268"/>
      <c r="F334" s="268"/>
      <c r="G334" s="268"/>
      <c r="H334" s="269"/>
    </row>
    <row r="335" spans="1:8" ht="34.200000000000003" customHeight="1">
      <c r="A335" s="208" t="s">
        <v>423</v>
      </c>
      <c r="B335" s="281" t="s">
        <v>915</v>
      </c>
      <c r="C335" s="268"/>
      <c r="D335" s="268"/>
      <c r="E335" s="268"/>
      <c r="F335" s="268"/>
      <c r="G335" s="268"/>
      <c r="H335" s="269"/>
    </row>
    <row r="336" spans="1:8" ht="34.200000000000003" customHeight="1">
      <c r="A336" s="208" t="s">
        <v>424</v>
      </c>
      <c r="B336" s="281" t="s">
        <v>900</v>
      </c>
      <c r="C336" s="268"/>
      <c r="D336" s="268"/>
      <c r="E336" s="268"/>
      <c r="F336" s="268"/>
      <c r="G336" s="268"/>
      <c r="H336" s="269"/>
    </row>
    <row r="337" spans="1:8" ht="34.200000000000003" customHeight="1">
      <c r="A337" s="290" t="s">
        <v>404</v>
      </c>
      <c r="B337" s="8" t="s">
        <v>405</v>
      </c>
      <c r="C337" s="8" t="s">
        <v>406</v>
      </c>
      <c r="D337" s="208" t="s">
        <v>407</v>
      </c>
      <c r="E337" s="208" t="s">
        <v>408</v>
      </c>
      <c r="F337" s="208" t="s">
        <v>409</v>
      </c>
      <c r="G337" s="208" t="s">
        <v>410</v>
      </c>
      <c r="H337" s="208" t="s">
        <v>425</v>
      </c>
    </row>
    <row r="338" spans="1:8" ht="34.200000000000003" customHeight="1">
      <c r="A338" s="290"/>
      <c r="B338" s="291" t="s">
        <v>671</v>
      </c>
      <c r="C338" s="291" t="s">
        <v>672</v>
      </c>
      <c r="D338" s="292" t="s">
        <v>909</v>
      </c>
      <c r="E338" s="292" t="s">
        <v>674</v>
      </c>
      <c r="F338" s="293" t="s">
        <v>689</v>
      </c>
      <c r="G338" s="292" t="s">
        <v>690</v>
      </c>
      <c r="H338" s="292" t="s">
        <v>748</v>
      </c>
    </row>
    <row r="339" spans="1:8" ht="34.200000000000003" customHeight="1">
      <c r="A339" s="290"/>
      <c r="B339" s="291" t="s">
        <v>671</v>
      </c>
      <c r="C339" s="291" t="s">
        <v>686</v>
      </c>
      <c r="D339" s="292" t="s">
        <v>799</v>
      </c>
      <c r="E339" s="292" t="s">
        <v>674</v>
      </c>
      <c r="F339" s="293" t="s">
        <v>689</v>
      </c>
      <c r="G339" s="292" t="s">
        <v>690</v>
      </c>
      <c r="H339" s="292" t="s">
        <v>748</v>
      </c>
    </row>
    <row r="340" spans="1:8" ht="34.200000000000003" customHeight="1">
      <c r="A340" s="290"/>
      <c r="B340" s="291" t="s">
        <v>699</v>
      </c>
      <c r="C340" s="291" t="s">
        <v>704</v>
      </c>
      <c r="D340" s="292" t="s">
        <v>821</v>
      </c>
      <c r="E340" s="292" t="s">
        <v>674</v>
      </c>
      <c r="F340" s="293" t="s">
        <v>693</v>
      </c>
      <c r="G340" s="292" t="s">
        <v>690</v>
      </c>
      <c r="H340" s="292" t="s">
        <v>748</v>
      </c>
    </row>
    <row r="341" spans="1:8" ht="34.200000000000003" customHeight="1">
      <c r="A341" s="290"/>
      <c r="B341" s="291" t="s">
        <v>699</v>
      </c>
      <c r="C341" s="291" t="s">
        <v>706</v>
      </c>
      <c r="D341" s="292" t="s">
        <v>822</v>
      </c>
      <c r="E341" s="292" t="s">
        <v>674</v>
      </c>
      <c r="F341" s="293" t="s">
        <v>689</v>
      </c>
      <c r="G341" s="292" t="s">
        <v>690</v>
      </c>
      <c r="H341" s="292" t="s">
        <v>748</v>
      </c>
    </row>
    <row r="342" spans="1:8" ht="34.200000000000003" customHeight="1">
      <c r="A342" s="290"/>
      <c r="B342" s="291" t="s">
        <v>709</v>
      </c>
      <c r="C342" s="291" t="s">
        <v>709</v>
      </c>
      <c r="D342" s="292" t="s">
        <v>911</v>
      </c>
      <c r="E342" s="292" t="s">
        <v>674</v>
      </c>
      <c r="F342" s="293" t="s">
        <v>693</v>
      </c>
      <c r="G342" s="292" t="s">
        <v>690</v>
      </c>
      <c r="H342" s="292" t="s">
        <v>712</v>
      </c>
    </row>
    <row r="344" spans="1:8" ht="36" customHeight="1">
      <c r="A344" s="207" t="s">
        <v>414</v>
      </c>
      <c r="B344" s="266" t="s">
        <v>916</v>
      </c>
      <c r="C344" s="267"/>
      <c r="D344" s="267"/>
      <c r="E344" s="6" t="s">
        <v>415</v>
      </c>
      <c r="F344" s="268" t="s">
        <v>793</v>
      </c>
      <c r="G344" s="268"/>
      <c r="H344" s="269"/>
    </row>
    <row r="345" spans="1:8" ht="36" customHeight="1">
      <c r="A345" s="270" t="s">
        <v>397</v>
      </c>
      <c r="B345" s="271" t="s">
        <v>794</v>
      </c>
      <c r="C345" s="272"/>
      <c r="D345" s="275" t="s">
        <v>416</v>
      </c>
      <c r="E345" s="276"/>
      <c r="F345" s="279">
        <v>14</v>
      </c>
      <c r="G345" s="208" t="s">
        <v>417</v>
      </c>
      <c r="H345" s="289">
        <v>1</v>
      </c>
    </row>
    <row r="346" spans="1:8" ht="36" customHeight="1">
      <c r="A346" s="270"/>
      <c r="B346" s="273"/>
      <c r="C346" s="274"/>
      <c r="D346" s="277"/>
      <c r="E346" s="278"/>
      <c r="F346" s="280"/>
      <c r="G346" s="208" t="s">
        <v>418</v>
      </c>
      <c r="H346" s="7">
        <v>0.1</v>
      </c>
    </row>
    <row r="347" spans="1:8" ht="65.400000000000006" customHeight="1">
      <c r="A347" s="208" t="s">
        <v>419</v>
      </c>
      <c r="B347" s="281" t="s">
        <v>917</v>
      </c>
      <c r="C347" s="268"/>
      <c r="D347" s="268"/>
      <c r="E347" s="268"/>
      <c r="F347" s="268"/>
      <c r="G347" s="268"/>
      <c r="H347" s="269"/>
    </row>
    <row r="348" spans="1:8" ht="36" customHeight="1">
      <c r="A348" s="208" t="s">
        <v>420</v>
      </c>
      <c r="B348" s="281" t="s">
        <v>903</v>
      </c>
      <c r="C348" s="268"/>
      <c r="D348" s="268"/>
      <c r="E348" s="268"/>
      <c r="F348" s="268"/>
      <c r="G348" s="268"/>
      <c r="H348" s="269"/>
    </row>
    <row r="349" spans="1:8" ht="36" customHeight="1">
      <c r="A349" s="208" t="s">
        <v>421</v>
      </c>
      <c r="B349" s="281" t="s">
        <v>918</v>
      </c>
      <c r="C349" s="268"/>
      <c r="D349" s="268"/>
      <c r="E349" s="268"/>
      <c r="F349" s="268"/>
      <c r="G349" s="268"/>
      <c r="H349" s="269"/>
    </row>
    <row r="350" spans="1:8" ht="36" customHeight="1">
      <c r="A350" s="208" t="s">
        <v>422</v>
      </c>
      <c r="B350" s="281" t="s">
        <v>918</v>
      </c>
      <c r="C350" s="268"/>
      <c r="D350" s="268"/>
      <c r="E350" s="268"/>
      <c r="F350" s="268"/>
      <c r="G350" s="268"/>
      <c r="H350" s="269"/>
    </row>
    <row r="351" spans="1:8" ht="36" customHeight="1">
      <c r="A351" s="208" t="s">
        <v>423</v>
      </c>
      <c r="B351" s="281" t="s">
        <v>918</v>
      </c>
      <c r="C351" s="268"/>
      <c r="D351" s="268"/>
      <c r="E351" s="268"/>
      <c r="F351" s="268"/>
      <c r="G351" s="268"/>
      <c r="H351" s="269"/>
    </row>
    <row r="352" spans="1:8" ht="36" customHeight="1">
      <c r="A352" s="208" t="s">
        <v>424</v>
      </c>
      <c r="B352" s="281" t="s">
        <v>919</v>
      </c>
      <c r="C352" s="268"/>
      <c r="D352" s="268"/>
      <c r="E352" s="268"/>
      <c r="F352" s="268"/>
      <c r="G352" s="268"/>
      <c r="H352" s="269"/>
    </row>
    <row r="353" spans="1:8" ht="36" customHeight="1">
      <c r="A353" s="290" t="s">
        <v>404</v>
      </c>
      <c r="B353" s="8" t="s">
        <v>405</v>
      </c>
      <c r="C353" s="8" t="s">
        <v>406</v>
      </c>
      <c r="D353" s="208" t="s">
        <v>407</v>
      </c>
      <c r="E353" s="208" t="s">
        <v>408</v>
      </c>
      <c r="F353" s="208" t="s">
        <v>409</v>
      </c>
      <c r="G353" s="208" t="s">
        <v>410</v>
      </c>
      <c r="H353" s="208" t="s">
        <v>425</v>
      </c>
    </row>
    <row r="354" spans="1:8" ht="36" customHeight="1">
      <c r="A354" s="290"/>
      <c r="B354" s="291" t="s">
        <v>671</v>
      </c>
      <c r="C354" s="291" t="s">
        <v>686</v>
      </c>
      <c r="D354" s="292" t="s">
        <v>909</v>
      </c>
      <c r="E354" s="293" t="s">
        <v>674</v>
      </c>
      <c r="F354" s="292" t="s">
        <v>689</v>
      </c>
      <c r="G354" s="292" t="s">
        <v>690</v>
      </c>
      <c r="H354" s="292" t="s">
        <v>748</v>
      </c>
    </row>
    <row r="355" spans="1:8" ht="36" customHeight="1">
      <c r="A355" s="290"/>
      <c r="B355" s="291" t="s">
        <v>671</v>
      </c>
      <c r="C355" s="291" t="s">
        <v>672</v>
      </c>
      <c r="D355" s="292" t="s">
        <v>920</v>
      </c>
      <c r="E355" s="293" t="s">
        <v>879</v>
      </c>
      <c r="F355" s="292" t="s">
        <v>703</v>
      </c>
      <c r="G355" s="292" t="s">
        <v>908</v>
      </c>
      <c r="H355" s="292" t="s">
        <v>748</v>
      </c>
    </row>
    <row r="356" spans="1:8" ht="36" customHeight="1">
      <c r="A356" s="290"/>
      <c r="B356" s="291" t="s">
        <v>699</v>
      </c>
      <c r="C356" s="291" t="s">
        <v>706</v>
      </c>
      <c r="D356" s="292" t="s">
        <v>822</v>
      </c>
      <c r="E356" s="293" t="s">
        <v>674</v>
      </c>
      <c r="F356" s="292" t="s">
        <v>689</v>
      </c>
      <c r="G356" s="292" t="s">
        <v>690</v>
      </c>
      <c r="H356" s="292" t="s">
        <v>748</v>
      </c>
    </row>
    <row r="357" spans="1:8" ht="36" customHeight="1">
      <c r="A357" s="290"/>
      <c r="B357" s="291" t="s">
        <v>699</v>
      </c>
      <c r="C357" s="291" t="s">
        <v>704</v>
      </c>
      <c r="D357" s="292" t="s">
        <v>910</v>
      </c>
      <c r="E357" s="293" t="s">
        <v>674</v>
      </c>
      <c r="F357" s="292" t="s">
        <v>693</v>
      </c>
      <c r="G357" s="292" t="s">
        <v>690</v>
      </c>
      <c r="H357" s="292" t="s">
        <v>748</v>
      </c>
    </row>
    <row r="358" spans="1:8" ht="36" customHeight="1">
      <c r="A358" s="290"/>
      <c r="B358" s="291" t="s">
        <v>709</v>
      </c>
      <c r="C358" s="291" t="s">
        <v>736</v>
      </c>
      <c r="D358" s="292" t="s">
        <v>911</v>
      </c>
      <c r="E358" s="293" t="s">
        <v>674</v>
      </c>
      <c r="F358" s="292" t="s">
        <v>693</v>
      </c>
      <c r="G358" s="292" t="s">
        <v>690</v>
      </c>
      <c r="H358" s="292" t="s">
        <v>712</v>
      </c>
    </row>
    <row r="360" spans="1:8" ht="45.6" customHeight="1">
      <c r="A360" s="207" t="s">
        <v>414</v>
      </c>
      <c r="B360" s="266" t="s">
        <v>921</v>
      </c>
      <c r="C360" s="267"/>
      <c r="D360" s="267"/>
      <c r="E360" s="6" t="s">
        <v>415</v>
      </c>
      <c r="F360" s="268" t="s">
        <v>721</v>
      </c>
      <c r="G360" s="268"/>
      <c r="H360" s="269"/>
    </row>
    <row r="361" spans="1:8" ht="45.6" customHeight="1">
      <c r="A361" s="270" t="s">
        <v>397</v>
      </c>
      <c r="B361" s="271" t="s">
        <v>722</v>
      </c>
      <c r="C361" s="272"/>
      <c r="D361" s="275" t="s">
        <v>416</v>
      </c>
      <c r="E361" s="276"/>
      <c r="F361" s="279">
        <v>603.95497</v>
      </c>
      <c r="G361" s="208" t="s">
        <v>417</v>
      </c>
      <c r="H361" s="204">
        <v>1</v>
      </c>
    </row>
    <row r="362" spans="1:8" ht="45.6" customHeight="1">
      <c r="A362" s="270"/>
      <c r="B362" s="273"/>
      <c r="C362" s="274"/>
      <c r="D362" s="277"/>
      <c r="E362" s="278"/>
      <c r="F362" s="280"/>
      <c r="G362" s="208" t="s">
        <v>418</v>
      </c>
      <c r="H362" s="7">
        <v>0.1</v>
      </c>
    </row>
    <row r="363" spans="1:8" ht="45.6" customHeight="1">
      <c r="A363" s="208" t="s">
        <v>419</v>
      </c>
      <c r="B363" s="281" t="s">
        <v>922</v>
      </c>
      <c r="C363" s="268"/>
      <c r="D363" s="268"/>
      <c r="E363" s="268"/>
      <c r="F363" s="268"/>
      <c r="G363" s="268"/>
      <c r="H363" s="269"/>
    </row>
    <row r="364" spans="1:8" ht="45.6" customHeight="1">
      <c r="A364" s="208" t="s">
        <v>420</v>
      </c>
      <c r="B364" s="281" t="s">
        <v>923</v>
      </c>
      <c r="C364" s="268"/>
      <c r="D364" s="268"/>
      <c r="E364" s="268"/>
      <c r="F364" s="268"/>
      <c r="G364" s="268"/>
      <c r="H364" s="269"/>
    </row>
    <row r="365" spans="1:8" ht="45.6" customHeight="1">
      <c r="A365" s="208" t="s">
        <v>421</v>
      </c>
      <c r="B365" s="281" t="s">
        <v>861</v>
      </c>
      <c r="C365" s="268"/>
      <c r="D365" s="268"/>
      <c r="E365" s="268"/>
      <c r="F365" s="268"/>
      <c r="G365" s="268"/>
      <c r="H365" s="269"/>
    </row>
    <row r="366" spans="1:8" ht="45.6" customHeight="1">
      <c r="A366" s="208" t="s">
        <v>422</v>
      </c>
      <c r="B366" s="281" t="s">
        <v>739</v>
      </c>
      <c r="C366" s="268"/>
      <c r="D366" s="268"/>
      <c r="E366" s="268"/>
      <c r="F366" s="268"/>
      <c r="G366" s="268"/>
      <c r="H366" s="269"/>
    </row>
    <row r="367" spans="1:8" ht="45.6" customHeight="1">
      <c r="A367" s="208" t="s">
        <v>423</v>
      </c>
      <c r="B367" s="281" t="s">
        <v>924</v>
      </c>
      <c r="C367" s="268"/>
      <c r="D367" s="268"/>
      <c r="E367" s="268"/>
      <c r="F367" s="268"/>
      <c r="G367" s="268"/>
      <c r="H367" s="269"/>
    </row>
    <row r="368" spans="1:8" ht="45.6" customHeight="1">
      <c r="A368" s="208" t="s">
        <v>424</v>
      </c>
      <c r="B368" s="281" t="s">
        <v>861</v>
      </c>
      <c r="C368" s="268"/>
      <c r="D368" s="268"/>
      <c r="E368" s="268"/>
      <c r="F368" s="268"/>
      <c r="G368" s="268"/>
      <c r="H368" s="269"/>
    </row>
    <row r="369" spans="1:8" ht="45.6" customHeight="1">
      <c r="A369" s="282" t="s">
        <v>404</v>
      </c>
      <c r="B369" s="8" t="s">
        <v>405</v>
      </c>
      <c r="C369" s="8" t="s">
        <v>406</v>
      </c>
      <c r="D369" s="208" t="s">
        <v>407</v>
      </c>
      <c r="E369" s="208" t="s">
        <v>408</v>
      </c>
      <c r="F369" s="208" t="s">
        <v>409</v>
      </c>
      <c r="G369" s="208" t="s">
        <v>410</v>
      </c>
      <c r="H369" s="208" t="s">
        <v>425</v>
      </c>
    </row>
    <row r="370" spans="1:8" ht="45.6" customHeight="1">
      <c r="A370" s="282"/>
      <c r="B370" s="205" t="s">
        <v>671</v>
      </c>
      <c r="C370" s="206" t="s">
        <v>713</v>
      </c>
      <c r="D370" s="206" t="s">
        <v>863</v>
      </c>
      <c r="E370" s="205" t="s">
        <v>674</v>
      </c>
      <c r="F370" s="205" t="s">
        <v>702</v>
      </c>
      <c r="G370" s="205" t="s">
        <v>690</v>
      </c>
      <c r="H370" s="205" t="s">
        <v>748</v>
      </c>
    </row>
    <row r="371" spans="1:8" ht="45.6" customHeight="1">
      <c r="A371" s="282"/>
      <c r="B371" s="205" t="s">
        <v>671</v>
      </c>
      <c r="C371" s="206" t="s">
        <v>686</v>
      </c>
      <c r="D371" s="206" t="s">
        <v>762</v>
      </c>
      <c r="E371" s="205" t="s">
        <v>674</v>
      </c>
      <c r="F371" s="205" t="s">
        <v>693</v>
      </c>
      <c r="G371" s="205" t="s">
        <v>690</v>
      </c>
      <c r="H371" s="205" t="s">
        <v>785</v>
      </c>
    </row>
    <row r="372" spans="1:8" ht="45.6" customHeight="1">
      <c r="A372" s="282"/>
      <c r="B372" s="205" t="s">
        <v>699</v>
      </c>
      <c r="C372" s="206" t="s">
        <v>704</v>
      </c>
      <c r="D372" s="206" t="s">
        <v>701</v>
      </c>
      <c r="E372" s="205" t="s">
        <v>674</v>
      </c>
      <c r="F372" s="205" t="s">
        <v>702</v>
      </c>
      <c r="G372" s="205" t="s">
        <v>690</v>
      </c>
      <c r="H372" s="205" t="s">
        <v>748</v>
      </c>
    </row>
    <row r="373" spans="1:8" ht="45.6" customHeight="1">
      <c r="A373" s="282"/>
      <c r="B373" s="205" t="s">
        <v>709</v>
      </c>
      <c r="C373" s="206" t="s">
        <v>736</v>
      </c>
      <c r="D373" s="206" t="s">
        <v>774</v>
      </c>
      <c r="E373" s="205" t="s">
        <v>674</v>
      </c>
      <c r="F373" s="205" t="s">
        <v>711</v>
      </c>
      <c r="G373" s="205" t="s">
        <v>690</v>
      </c>
      <c r="H373" s="205" t="s">
        <v>712</v>
      </c>
    </row>
    <row r="374" spans="1:8" ht="45.6" customHeight="1">
      <c r="A374" s="282"/>
      <c r="B374" s="205" t="s">
        <v>699</v>
      </c>
      <c r="C374" s="206" t="s">
        <v>704</v>
      </c>
      <c r="D374" s="206" t="s">
        <v>865</v>
      </c>
      <c r="E374" s="205" t="s">
        <v>674</v>
      </c>
      <c r="F374" s="205" t="s">
        <v>866</v>
      </c>
      <c r="G374" s="205" t="s">
        <v>867</v>
      </c>
      <c r="H374" s="205" t="s">
        <v>712</v>
      </c>
    </row>
    <row r="376" spans="1:8" ht="25.8" customHeight="1">
      <c r="A376" s="207" t="s">
        <v>414</v>
      </c>
      <c r="B376" s="266" t="s">
        <v>925</v>
      </c>
      <c r="C376" s="267"/>
      <c r="D376" s="267"/>
      <c r="E376" s="6" t="s">
        <v>415</v>
      </c>
      <c r="F376" s="268" t="s">
        <v>721</v>
      </c>
      <c r="G376" s="268"/>
      <c r="H376" s="269"/>
    </row>
    <row r="377" spans="1:8" ht="25.8" customHeight="1">
      <c r="A377" s="270" t="s">
        <v>397</v>
      </c>
      <c r="B377" s="271" t="s">
        <v>722</v>
      </c>
      <c r="C377" s="272"/>
      <c r="D377" s="275" t="s">
        <v>416</v>
      </c>
      <c r="E377" s="276"/>
      <c r="F377" s="279">
        <v>482.33</v>
      </c>
      <c r="G377" s="208" t="s">
        <v>417</v>
      </c>
      <c r="H377" s="204">
        <v>1</v>
      </c>
    </row>
    <row r="378" spans="1:8" ht="25.8" customHeight="1">
      <c r="A378" s="270"/>
      <c r="B378" s="273"/>
      <c r="C378" s="274"/>
      <c r="D378" s="277"/>
      <c r="E378" s="278"/>
      <c r="F378" s="280"/>
      <c r="G378" s="208" t="s">
        <v>418</v>
      </c>
      <c r="H378" s="7">
        <v>0.1</v>
      </c>
    </row>
    <row r="379" spans="1:8" ht="84.6" customHeight="1">
      <c r="A379" s="208" t="s">
        <v>419</v>
      </c>
      <c r="B379" s="281" t="s">
        <v>926</v>
      </c>
      <c r="C379" s="268"/>
      <c r="D379" s="268"/>
      <c r="E379" s="268"/>
      <c r="F379" s="268"/>
      <c r="G379" s="268"/>
      <c r="H379" s="269"/>
    </row>
    <row r="380" spans="1:8" ht="32.4" customHeight="1">
      <c r="A380" s="208" t="s">
        <v>420</v>
      </c>
      <c r="B380" s="281" t="s">
        <v>927</v>
      </c>
      <c r="C380" s="268"/>
      <c r="D380" s="268"/>
      <c r="E380" s="268"/>
      <c r="F380" s="268"/>
      <c r="G380" s="268"/>
      <c r="H380" s="269"/>
    </row>
    <row r="381" spans="1:8" ht="25.8" customHeight="1">
      <c r="A381" s="208" t="s">
        <v>421</v>
      </c>
      <c r="B381" s="281" t="s">
        <v>928</v>
      </c>
      <c r="C381" s="268"/>
      <c r="D381" s="268"/>
      <c r="E381" s="268"/>
      <c r="F381" s="268"/>
      <c r="G381" s="268"/>
      <c r="H381" s="269"/>
    </row>
    <row r="382" spans="1:8" ht="25.8" customHeight="1">
      <c r="A382" s="208" t="s">
        <v>422</v>
      </c>
      <c r="B382" s="281" t="s">
        <v>739</v>
      </c>
      <c r="C382" s="268"/>
      <c r="D382" s="268"/>
      <c r="E382" s="268"/>
      <c r="F382" s="268"/>
      <c r="G382" s="268"/>
      <c r="H382" s="269"/>
    </row>
    <row r="383" spans="1:8" ht="25.8" customHeight="1">
      <c r="A383" s="208" t="s">
        <v>423</v>
      </c>
      <c r="B383" s="281" t="s">
        <v>924</v>
      </c>
      <c r="C383" s="268"/>
      <c r="D383" s="268"/>
      <c r="E383" s="268"/>
      <c r="F383" s="268"/>
      <c r="G383" s="268"/>
      <c r="H383" s="269"/>
    </row>
    <row r="384" spans="1:8" ht="25.8" customHeight="1">
      <c r="A384" s="208" t="s">
        <v>424</v>
      </c>
      <c r="B384" s="281" t="s">
        <v>928</v>
      </c>
      <c r="C384" s="268"/>
      <c r="D384" s="268"/>
      <c r="E384" s="268"/>
      <c r="F384" s="268"/>
      <c r="G384" s="268"/>
      <c r="H384" s="269"/>
    </row>
    <row r="385" spans="1:8" ht="25.8" customHeight="1">
      <c r="A385" s="282" t="s">
        <v>404</v>
      </c>
      <c r="B385" s="8" t="s">
        <v>405</v>
      </c>
      <c r="C385" s="8" t="s">
        <v>406</v>
      </c>
      <c r="D385" s="208" t="s">
        <v>407</v>
      </c>
      <c r="E385" s="208" t="s">
        <v>408</v>
      </c>
      <c r="F385" s="208" t="s">
        <v>409</v>
      </c>
      <c r="G385" s="208" t="s">
        <v>410</v>
      </c>
      <c r="H385" s="208" t="s">
        <v>425</v>
      </c>
    </row>
    <row r="386" spans="1:8" ht="25.8" customHeight="1">
      <c r="A386" s="282"/>
      <c r="B386" s="205" t="s">
        <v>671</v>
      </c>
      <c r="C386" s="206" t="s">
        <v>686</v>
      </c>
      <c r="D386" s="206" t="s">
        <v>726</v>
      </c>
      <c r="E386" s="205" t="s">
        <v>674</v>
      </c>
      <c r="F386" s="205" t="s">
        <v>813</v>
      </c>
      <c r="G386" s="205" t="s">
        <v>690</v>
      </c>
      <c r="H386" s="205" t="s">
        <v>748</v>
      </c>
    </row>
    <row r="387" spans="1:8" ht="25.8" customHeight="1">
      <c r="A387" s="282"/>
      <c r="B387" s="205" t="s">
        <v>671</v>
      </c>
      <c r="C387" s="206" t="s">
        <v>691</v>
      </c>
      <c r="D387" s="206" t="s">
        <v>844</v>
      </c>
      <c r="E387" s="205" t="s">
        <v>674</v>
      </c>
      <c r="F387" s="205" t="s">
        <v>813</v>
      </c>
      <c r="G387" s="205" t="s">
        <v>690</v>
      </c>
      <c r="H387" s="205" t="s">
        <v>748</v>
      </c>
    </row>
    <row r="388" spans="1:8" ht="25.8" customHeight="1">
      <c r="A388" s="282"/>
      <c r="B388" s="205" t="s">
        <v>671</v>
      </c>
      <c r="C388" s="206" t="s">
        <v>691</v>
      </c>
      <c r="D388" s="206" t="s">
        <v>742</v>
      </c>
      <c r="E388" s="205" t="s">
        <v>688</v>
      </c>
      <c r="F388" s="205" t="s">
        <v>784</v>
      </c>
      <c r="G388" s="205" t="s">
        <v>708</v>
      </c>
      <c r="H388" s="205" t="s">
        <v>712</v>
      </c>
    </row>
    <row r="389" spans="1:8" ht="25.8" customHeight="1">
      <c r="A389" s="282"/>
      <c r="B389" s="205" t="s">
        <v>699</v>
      </c>
      <c r="C389" s="206" t="s">
        <v>704</v>
      </c>
      <c r="D389" s="206" t="s">
        <v>929</v>
      </c>
      <c r="E389" s="205" t="s">
        <v>674</v>
      </c>
      <c r="F389" s="205" t="s">
        <v>702</v>
      </c>
      <c r="G389" s="205" t="s">
        <v>690</v>
      </c>
      <c r="H389" s="205" t="s">
        <v>748</v>
      </c>
    </row>
    <row r="390" spans="1:8" ht="25.8" customHeight="1">
      <c r="A390" s="282"/>
      <c r="B390" s="205" t="s">
        <v>699</v>
      </c>
      <c r="C390" s="206" t="s">
        <v>706</v>
      </c>
      <c r="D390" s="206" t="s">
        <v>707</v>
      </c>
      <c r="E390" s="205" t="s">
        <v>674</v>
      </c>
      <c r="F390" s="205" t="s">
        <v>702</v>
      </c>
      <c r="G390" s="205" t="s">
        <v>708</v>
      </c>
      <c r="H390" s="205" t="s">
        <v>712</v>
      </c>
    </row>
    <row r="391" spans="1:8" ht="25.8" customHeight="1">
      <c r="A391" s="282"/>
      <c r="B391" s="205" t="s">
        <v>709</v>
      </c>
      <c r="C391" s="206" t="s">
        <v>736</v>
      </c>
      <c r="D391" s="206" t="s">
        <v>930</v>
      </c>
      <c r="E391" s="205" t="s">
        <v>674</v>
      </c>
      <c r="F391" s="205" t="s">
        <v>813</v>
      </c>
      <c r="G391" s="205" t="s">
        <v>690</v>
      </c>
      <c r="H391" s="205" t="s">
        <v>712</v>
      </c>
    </row>
    <row r="393" spans="1:8" ht="36.6" customHeight="1">
      <c r="A393" s="207" t="s">
        <v>414</v>
      </c>
      <c r="B393" s="266" t="s">
        <v>931</v>
      </c>
      <c r="C393" s="267"/>
      <c r="D393" s="267"/>
      <c r="E393" s="301" t="s">
        <v>415</v>
      </c>
      <c r="F393" s="268" t="s">
        <v>793</v>
      </c>
      <c r="G393" s="268"/>
      <c r="H393" s="269"/>
    </row>
    <row r="394" spans="1:8" ht="36.6" customHeight="1">
      <c r="A394" s="270" t="s">
        <v>397</v>
      </c>
      <c r="B394" s="271" t="s">
        <v>794</v>
      </c>
      <c r="C394" s="272"/>
      <c r="D394" s="275" t="s">
        <v>416</v>
      </c>
      <c r="E394" s="276"/>
      <c r="F394" s="279">
        <v>2450</v>
      </c>
      <c r="G394" s="208" t="s">
        <v>417</v>
      </c>
      <c r="H394" s="302">
        <v>1</v>
      </c>
    </row>
    <row r="395" spans="1:8" ht="36.6" customHeight="1">
      <c r="A395" s="270"/>
      <c r="B395" s="273"/>
      <c r="C395" s="274"/>
      <c r="D395" s="277"/>
      <c r="E395" s="278"/>
      <c r="F395" s="280"/>
      <c r="G395" s="208" t="s">
        <v>418</v>
      </c>
      <c r="H395" s="7">
        <v>0.1</v>
      </c>
    </row>
    <row r="396" spans="1:8" ht="92.4" customHeight="1">
      <c r="A396" s="208" t="s">
        <v>419</v>
      </c>
      <c r="B396" s="281" t="s">
        <v>932</v>
      </c>
      <c r="C396" s="268"/>
      <c r="D396" s="268"/>
      <c r="E396" s="268"/>
      <c r="F396" s="268"/>
      <c r="G396" s="268"/>
      <c r="H396" s="269"/>
    </row>
    <row r="397" spans="1:8" ht="67.8" customHeight="1">
      <c r="A397" s="208" t="s">
        <v>420</v>
      </c>
      <c r="B397" s="281" t="s">
        <v>933</v>
      </c>
      <c r="C397" s="268"/>
      <c r="D397" s="268"/>
      <c r="E397" s="268"/>
      <c r="F397" s="268"/>
      <c r="G397" s="268"/>
      <c r="H397" s="269"/>
    </row>
    <row r="398" spans="1:8" ht="36.6" customHeight="1">
      <c r="A398" s="208" t="s">
        <v>421</v>
      </c>
      <c r="B398" s="303">
        <v>1</v>
      </c>
      <c r="C398" s="268"/>
      <c r="D398" s="268"/>
      <c r="E398" s="268"/>
      <c r="F398" s="268"/>
      <c r="G398" s="268"/>
      <c r="H398" s="269"/>
    </row>
    <row r="399" spans="1:8" ht="36.6" customHeight="1">
      <c r="A399" s="208" t="s">
        <v>422</v>
      </c>
      <c r="B399" s="281" t="s">
        <v>934</v>
      </c>
      <c r="C399" s="268"/>
      <c r="D399" s="268"/>
      <c r="E399" s="268"/>
      <c r="F399" s="268"/>
      <c r="G399" s="268"/>
      <c r="H399" s="269"/>
    </row>
    <row r="400" spans="1:8" ht="36.6" customHeight="1">
      <c r="A400" s="208" t="s">
        <v>423</v>
      </c>
      <c r="B400" s="281" t="s">
        <v>935</v>
      </c>
      <c r="C400" s="268"/>
      <c r="D400" s="268"/>
      <c r="E400" s="268"/>
      <c r="F400" s="268"/>
      <c r="G400" s="268"/>
      <c r="H400" s="269"/>
    </row>
    <row r="401" spans="1:8" ht="36.6" customHeight="1">
      <c r="A401" s="208" t="s">
        <v>424</v>
      </c>
      <c r="B401" s="281" t="s">
        <v>936</v>
      </c>
      <c r="C401" s="268"/>
      <c r="D401" s="268"/>
      <c r="E401" s="268"/>
      <c r="F401" s="268"/>
      <c r="G401" s="268"/>
      <c r="H401" s="269"/>
    </row>
    <row r="402" spans="1:8" ht="36.6" customHeight="1">
      <c r="A402" s="290" t="s">
        <v>404</v>
      </c>
      <c r="B402" s="8" t="s">
        <v>405</v>
      </c>
      <c r="C402" s="8" t="s">
        <v>406</v>
      </c>
      <c r="D402" s="208" t="s">
        <v>407</v>
      </c>
      <c r="E402" s="208" t="s">
        <v>408</v>
      </c>
      <c r="F402" s="208" t="s">
        <v>409</v>
      </c>
      <c r="G402" s="208" t="s">
        <v>410</v>
      </c>
      <c r="H402" s="208" t="s">
        <v>425</v>
      </c>
    </row>
    <row r="403" spans="1:8" ht="36.6" customHeight="1">
      <c r="A403" s="290"/>
      <c r="B403" s="291" t="s">
        <v>699</v>
      </c>
      <c r="C403" s="291" t="s">
        <v>704</v>
      </c>
      <c r="D403" s="292" t="s">
        <v>937</v>
      </c>
      <c r="E403" s="304" t="s">
        <v>688</v>
      </c>
      <c r="F403" s="293">
        <v>2450</v>
      </c>
      <c r="G403" s="292" t="s">
        <v>759</v>
      </c>
      <c r="H403" s="292">
        <v>20</v>
      </c>
    </row>
    <row r="404" spans="1:8" ht="36.6" customHeight="1">
      <c r="A404" s="290"/>
      <c r="B404" s="291" t="s">
        <v>671</v>
      </c>
      <c r="C404" s="291" t="s">
        <v>672</v>
      </c>
      <c r="D404" s="292" t="s">
        <v>801</v>
      </c>
      <c r="E404" s="304" t="s">
        <v>674</v>
      </c>
      <c r="F404" s="293">
        <v>80</v>
      </c>
      <c r="G404" s="292" t="s">
        <v>690</v>
      </c>
      <c r="H404" s="292">
        <v>20</v>
      </c>
    </row>
    <row r="405" spans="1:8" ht="36.6" customHeight="1">
      <c r="A405" s="290"/>
      <c r="B405" s="291" t="s">
        <v>709</v>
      </c>
      <c r="C405" s="291" t="s">
        <v>736</v>
      </c>
      <c r="D405" s="292" t="s">
        <v>938</v>
      </c>
      <c r="E405" s="304" t="s">
        <v>674</v>
      </c>
      <c r="F405" s="293">
        <v>80</v>
      </c>
      <c r="G405" s="292" t="s">
        <v>690</v>
      </c>
      <c r="H405" s="292">
        <v>10</v>
      </c>
    </row>
    <row r="406" spans="1:8" ht="36.6" customHeight="1">
      <c r="A406" s="290"/>
      <c r="B406" s="291" t="s">
        <v>671</v>
      </c>
      <c r="C406" s="291" t="s">
        <v>686</v>
      </c>
      <c r="D406" s="292" t="s">
        <v>939</v>
      </c>
      <c r="E406" s="304" t="s">
        <v>674</v>
      </c>
      <c r="F406" s="293">
        <v>100</v>
      </c>
      <c r="G406" s="292" t="s">
        <v>690</v>
      </c>
      <c r="H406" s="292">
        <v>20</v>
      </c>
    </row>
    <row r="407" spans="1:8" ht="36.6" customHeight="1">
      <c r="A407" s="290"/>
      <c r="B407" s="291" t="s">
        <v>699</v>
      </c>
      <c r="C407" s="291" t="s">
        <v>700</v>
      </c>
      <c r="D407" s="292" t="s">
        <v>940</v>
      </c>
      <c r="E407" s="304" t="s">
        <v>674</v>
      </c>
      <c r="F407" s="293">
        <v>100</v>
      </c>
      <c r="G407" s="292" t="s">
        <v>690</v>
      </c>
      <c r="H407" s="292">
        <v>20</v>
      </c>
    </row>
    <row r="409" spans="1:8" ht="31.8" customHeight="1">
      <c r="A409" s="207" t="s">
        <v>414</v>
      </c>
      <c r="B409" s="266" t="s">
        <v>941</v>
      </c>
      <c r="C409" s="267"/>
      <c r="D409" s="267"/>
      <c r="E409" s="6" t="s">
        <v>415</v>
      </c>
      <c r="F409" s="268" t="s">
        <v>793</v>
      </c>
      <c r="G409" s="268"/>
      <c r="H409" s="269"/>
    </row>
    <row r="410" spans="1:8" ht="31.8" customHeight="1">
      <c r="A410" s="270" t="s">
        <v>397</v>
      </c>
      <c r="B410" s="271" t="s">
        <v>942</v>
      </c>
      <c r="C410" s="272"/>
      <c r="D410" s="275" t="s">
        <v>416</v>
      </c>
      <c r="E410" s="276"/>
      <c r="F410" s="279">
        <v>72</v>
      </c>
      <c r="G410" s="208" t="s">
        <v>417</v>
      </c>
      <c r="H410" s="289">
        <v>1</v>
      </c>
    </row>
    <row r="411" spans="1:8" ht="31.8" customHeight="1">
      <c r="A411" s="270"/>
      <c r="B411" s="273"/>
      <c r="C411" s="274"/>
      <c r="D411" s="277"/>
      <c r="E411" s="278"/>
      <c r="F411" s="280"/>
      <c r="G411" s="208" t="s">
        <v>418</v>
      </c>
      <c r="H411" s="7">
        <v>0.1</v>
      </c>
    </row>
    <row r="412" spans="1:8" ht="31.8" customHeight="1">
      <c r="A412" s="208" t="s">
        <v>419</v>
      </c>
      <c r="B412" s="281" t="s">
        <v>943</v>
      </c>
      <c r="C412" s="268"/>
      <c r="D412" s="268"/>
      <c r="E412" s="268"/>
      <c r="F412" s="268"/>
      <c r="G412" s="268"/>
      <c r="H412" s="269"/>
    </row>
    <row r="413" spans="1:8" ht="42.6" customHeight="1">
      <c r="A413" s="208" t="s">
        <v>420</v>
      </c>
      <c r="B413" s="281" t="s">
        <v>944</v>
      </c>
      <c r="C413" s="268"/>
      <c r="D413" s="268"/>
      <c r="E413" s="268"/>
      <c r="F413" s="268"/>
      <c r="G413" s="268"/>
      <c r="H413" s="269"/>
    </row>
    <row r="414" spans="1:8" ht="31.8" customHeight="1">
      <c r="A414" s="208" t="s">
        <v>421</v>
      </c>
      <c r="B414" s="281" t="s">
        <v>945</v>
      </c>
      <c r="C414" s="268"/>
      <c r="D414" s="268"/>
      <c r="E414" s="268"/>
      <c r="F414" s="268"/>
      <c r="G414" s="268"/>
      <c r="H414" s="269"/>
    </row>
    <row r="415" spans="1:8" ht="31.8" customHeight="1">
      <c r="A415" s="208" t="s">
        <v>422</v>
      </c>
      <c r="B415" s="281" t="s">
        <v>946</v>
      </c>
      <c r="C415" s="268"/>
      <c r="D415" s="268"/>
      <c r="E415" s="268"/>
      <c r="F415" s="268"/>
      <c r="G415" s="268"/>
      <c r="H415" s="269"/>
    </row>
    <row r="416" spans="1:8" ht="31.8" customHeight="1">
      <c r="A416" s="208" t="s">
        <v>423</v>
      </c>
      <c r="B416" s="281" t="s">
        <v>947</v>
      </c>
      <c r="C416" s="268"/>
      <c r="D416" s="268"/>
      <c r="E416" s="268"/>
      <c r="F416" s="268"/>
      <c r="G416" s="268"/>
      <c r="H416" s="269"/>
    </row>
    <row r="417" spans="1:8" ht="31.8" customHeight="1">
      <c r="A417" s="208" t="s">
        <v>424</v>
      </c>
      <c r="B417" s="281" t="s">
        <v>945</v>
      </c>
      <c r="C417" s="268"/>
      <c r="D417" s="268"/>
      <c r="E417" s="268"/>
      <c r="F417" s="268"/>
      <c r="G417" s="268"/>
      <c r="H417" s="269"/>
    </row>
    <row r="418" spans="1:8" ht="31.8" customHeight="1">
      <c r="A418" s="290" t="s">
        <v>404</v>
      </c>
      <c r="B418" s="8" t="s">
        <v>405</v>
      </c>
      <c r="C418" s="8" t="s">
        <v>406</v>
      </c>
      <c r="D418" s="208" t="s">
        <v>407</v>
      </c>
      <c r="E418" s="208" t="s">
        <v>408</v>
      </c>
      <c r="F418" s="208" t="s">
        <v>409</v>
      </c>
      <c r="G418" s="208" t="s">
        <v>410</v>
      </c>
      <c r="H418" s="208" t="s">
        <v>425</v>
      </c>
    </row>
    <row r="419" spans="1:8" ht="31.8" customHeight="1">
      <c r="A419" s="290"/>
      <c r="B419" s="305" t="s">
        <v>671</v>
      </c>
      <c r="C419" s="305" t="s">
        <v>691</v>
      </c>
      <c r="D419" s="305" t="s">
        <v>948</v>
      </c>
      <c r="E419" s="305" t="s">
        <v>674</v>
      </c>
      <c r="F419" s="305">
        <v>95</v>
      </c>
      <c r="G419" s="305" t="s">
        <v>690</v>
      </c>
      <c r="H419" s="305">
        <v>20</v>
      </c>
    </row>
    <row r="420" spans="1:8" ht="31.8" customHeight="1">
      <c r="A420" s="290"/>
      <c r="B420" s="305" t="s">
        <v>671</v>
      </c>
      <c r="C420" s="305" t="s">
        <v>686</v>
      </c>
      <c r="D420" s="305" t="s">
        <v>949</v>
      </c>
      <c r="E420" s="305" t="s">
        <v>674</v>
      </c>
      <c r="F420" s="305">
        <v>95</v>
      </c>
      <c r="G420" s="305" t="s">
        <v>690</v>
      </c>
      <c r="H420" s="305">
        <v>20</v>
      </c>
    </row>
    <row r="421" spans="1:8" ht="31.8" customHeight="1">
      <c r="A421" s="290"/>
      <c r="B421" s="305" t="s">
        <v>699</v>
      </c>
      <c r="C421" s="306" t="s">
        <v>733</v>
      </c>
      <c r="D421" s="305" t="s">
        <v>707</v>
      </c>
      <c r="E421" s="305" t="s">
        <v>674</v>
      </c>
      <c r="F421" s="305">
        <v>5</v>
      </c>
      <c r="G421" s="305" t="s">
        <v>708</v>
      </c>
      <c r="H421" s="305">
        <v>20</v>
      </c>
    </row>
    <row r="422" spans="1:8" ht="31.8" customHeight="1">
      <c r="A422" s="290"/>
      <c r="B422" s="305" t="s">
        <v>699</v>
      </c>
      <c r="C422" s="305" t="s">
        <v>704</v>
      </c>
      <c r="D422" s="307" t="s">
        <v>701</v>
      </c>
      <c r="E422" s="305" t="s">
        <v>674</v>
      </c>
      <c r="F422" s="293">
        <v>1</v>
      </c>
      <c r="G422" s="305" t="s">
        <v>690</v>
      </c>
      <c r="H422" s="305">
        <v>20</v>
      </c>
    </row>
    <row r="423" spans="1:8" ht="31.8" customHeight="1">
      <c r="A423" s="290"/>
      <c r="B423" s="305" t="s">
        <v>709</v>
      </c>
      <c r="C423" s="306" t="s">
        <v>736</v>
      </c>
      <c r="D423" s="292" t="s">
        <v>774</v>
      </c>
      <c r="E423" s="305" t="s">
        <v>674</v>
      </c>
      <c r="F423" s="293">
        <v>90</v>
      </c>
      <c r="G423" s="305" t="s">
        <v>690</v>
      </c>
      <c r="H423" s="305">
        <v>10</v>
      </c>
    </row>
    <row r="425" spans="1:8" ht="35.4" customHeight="1">
      <c r="A425" s="207" t="s">
        <v>414</v>
      </c>
      <c r="B425" s="266" t="s">
        <v>950</v>
      </c>
      <c r="C425" s="267"/>
      <c r="D425" s="267"/>
      <c r="E425" s="6" t="s">
        <v>415</v>
      </c>
      <c r="F425" s="268" t="s">
        <v>721</v>
      </c>
      <c r="G425" s="268"/>
      <c r="H425" s="269"/>
    </row>
    <row r="426" spans="1:8" ht="35.4" customHeight="1">
      <c r="A426" s="270" t="s">
        <v>397</v>
      </c>
      <c r="B426" s="271" t="s">
        <v>722</v>
      </c>
      <c r="C426" s="272"/>
      <c r="D426" s="275" t="s">
        <v>416</v>
      </c>
      <c r="E426" s="276"/>
      <c r="F426" s="279">
        <v>85.7</v>
      </c>
      <c r="G426" s="208" t="s">
        <v>417</v>
      </c>
      <c r="H426" s="204">
        <v>1</v>
      </c>
    </row>
    <row r="427" spans="1:8" ht="35.4" customHeight="1">
      <c r="A427" s="270"/>
      <c r="B427" s="273"/>
      <c r="C427" s="274"/>
      <c r="D427" s="277"/>
      <c r="E427" s="278"/>
      <c r="F427" s="280"/>
      <c r="G427" s="208" t="s">
        <v>418</v>
      </c>
      <c r="H427" s="7">
        <v>0.1</v>
      </c>
    </row>
    <row r="428" spans="1:8" ht="114.6" customHeight="1">
      <c r="A428" s="208" t="s">
        <v>419</v>
      </c>
      <c r="B428" s="281" t="s">
        <v>951</v>
      </c>
      <c r="C428" s="268"/>
      <c r="D428" s="268"/>
      <c r="E428" s="268"/>
      <c r="F428" s="268"/>
      <c r="G428" s="268"/>
      <c r="H428" s="269"/>
    </row>
    <row r="429" spans="1:8" ht="67.8" customHeight="1">
      <c r="A429" s="208" t="s">
        <v>420</v>
      </c>
      <c r="B429" s="281" t="s">
        <v>952</v>
      </c>
      <c r="C429" s="268"/>
      <c r="D429" s="268"/>
      <c r="E429" s="268"/>
      <c r="F429" s="268"/>
      <c r="G429" s="268"/>
      <c r="H429" s="269"/>
    </row>
    <row r="430" spans="1:8" ht="35.4" customHeight="1">
      <c r="A430" s="208" t="s">
        <v>421</v>
      </c>
      <c r="B430" s="281" t="s">
        <v>953</v>
      </c>
      <c r="C430" s="268"/>
      <c r="D430" s="268"/>
      <c r="E430" s="268"/>
      <c r="F430" s="268"/>
      <c r="G430" s="268"/>
      <c r="H430" s="269"/>
    </row>
    <row r="431" spans="1:8" ht="35.4" customHeight="1">
      <c r="A431" s="208" t="s">
        <v>422</v>
      </c>
      <c r="B431" s="281" t="s">
        <v>739</v>
      </c>
      <c r="C431" s="268"/>
      <c r="D431" s="268"/>
      <c r="E431" s="268"/>
      <c r="F431" s="268"/>
      <c r="G431" s="268"/>
      <c r="H431" s="269"/>
    </row>
    <row r="432" spans="1:8" ht="35.4" customHeight="1">
      <c r="A432" s="208" t="s">
        <v>423</v>
      </c>
      <c r="B432" s="281" t="s">
        <v>953</v>
      </c>
      <c r="C432" s="268"/>
      <c r="D432" s="268"/>
      <c r="E432" s="268"/>
      <c r="F432" s="268"/>
      <c r="G432" s="268"/>
      <c r="H432" s="269"/>
    </row>
    <row r="433" spans="1:8" ht="35.4" customHeight="1">
      <c r="A433" s="208" t="s">
        <v>424</v>
      </c>
      <c r="B433" s="281" t="s">
        <v>953</v>
      </c>
      <c r="C433" s="268"/>
      <c r="D433" s="268"/>
      <c r="E433" s="268"/>
      <c r="F433" s="268"/>
      <c r="G433" s="268"/>
      <c r="H433" s="269"/>
    </row>
    <row r="434" spans="1:8" ht="35.4" customHeight="1">
      <c r="A434" s="290" t="s">
        <v>404</v>
      </c>
      <c r="B434" s="8" t="s">
        <v>405</v>
      </c>
      <c r="C434" s="8" t="s">
        <v>406</v>
      </c>
      <c r="D434" s="208" t="s">
        <v>407</v>
      </c>
      <c r="E434" s="208" t="s">
        <v>408</v>
      </c>
      <c r="F434" s="208" t="s">
        <v>409</v>
      </c>
      <c r="G434" s="208" t="s">
        <v>410</v>
      </c>
      <c r="H434" s="208" t="s">
        <v>425</v>
      </c>
    </row>
    <row r="435" spans="1:8" ht="35.4" customHeight="1">
      <c r="A435" s="290"/>
      <c r="B435" s="299" t="s">
        <v>671</v>
      </c>
      <c r="C435" s="300" t="s">
        <v>672</v>
      </c>
      <c r="D435" s="300" t="s">
        <v>954</v>
      </c>
      <c r="E435" s="299" t="s">
        <v>674</v>
      </c>
      <c r="F435" s="299" t="s">
        <v>955</v>
      </c>
      <c r="G435" s="299" t="s">
        <v>682</v>
      </c>
      <c r="H435" s="299" t="s">
        <v>712</v>
      </c>
    </row>
    <row r="436" spans="1:8" ht="35.4" customHeight="1">
      <c r="A436" s="290"/>
      <c r="B436" s="299" t="s">
        <v>671</v>
      </c>
      <c r="C436" s="300" t="s">
        <v>691</v>
      </c>
      <c r="D436" s="300" t="s">
        <v>956</v>
      </c>
      <c r="E436" s="299" t="s">
        <v>688</v>
      </c>
      <c r="F436" s="299" t="s">
        <v>436</v>
      </c>
      <c r="G436" s="299" t="s">
        <v>744</v>
      </c>
      <c r="H436" s="299" t="s">
        <v>712</v>
      </c>
    </row>
    <row r="437" spans="1:8" ht="35.4" customHeight="1">
      <c r="A437" s="290"/>
      <c r="B437" s="299" t="s">
        <v>671</v>
      </c>
      <c r="C437" s="300" t="s">
        <v>686</v>
      </c>
      <c r="D437" s="300" t="s">
        <v>762</v>
      </c>
      <c r="E437" s="299" t="s">
        <v>674</v>
      </c>
      <c r="F437" s="299" t="s">
        <v>957</v>
      </c>
      <c r="G437" s="299" t="s">
        <v>690</v>
      </c>
      <c r="H437" s="299" t="s">
        <v>785</v>
      </c>
    </row>
    <row r="438" spans="1:8" ht="35.4" customHeight="1">
      <c r="A438" s="290"/>
      <c r="B438" s="299" t="s">
        <v>699</v>
      </c>
      <c r="C438" s="300" t="s">
        <v>700</v>
      </c>
      <c r="D438" s="300" t="s">
        <v>958</v>
      </c>
      <c r="E438" s="299" t="s">
        <v>696</v>
      </c>
      <c r="F438" s="299" t="s">
        <v>959</v>
      </c>
      <c r="G438" s="299"/>
      <c r="H438" s="299" t="s">
        <v>746</v>
      </c>
    </row>
    <row r="439" spans="1:8" ht="35.4" customHeight="1">
      <c r="A439" s="290"/>
      <c r="B439" s="299" t="s">
        <v>699</v>
      </c>
      <c r="C439" s="300" t="s">
        <v>704</v>
      </c>
      <c r="D439" s="300" t="s">
        <v>960</v>
      </c>
      <c r="E439" s="299" t="s">
        <v>674</v>
      </c>
      <c r="F439" s="299" t="s">
        <v>693</v>
      </c>
      <c r="G439" s="299" t="s">
        <v>690</v>
      </c>
      <c r="H439" s="299" t="s">
        <v>745</v>
      </c>
    </row>
    <row r="441" spans="1:8" ht="31.2" customHeight="1">
      <c r="A441" s="207" t="s">
        <v>414</v>
      </c>
      <c r="B441" s="266" t="s">
        <v>961</v>
      </c>
      <c r="C441" s="267"/>
      <c r="D441" s="267"/>
      <c r="E441" s="6" t="s">
        <v>415</v>
      </c>
      <c r="F441" s="268" t="s">
        <v>721</v>
      </c>
      <c r="G441" s="268"/>
      <c r="H441" s="269"/>
    </row>
    <row r="442" spans="1:8" ht="31.2" customHeight="1">
      <c r="A442" s="270" t="s">
        <v>397</v>
      </c>
      <c r="B442" s="271" t="s">
        <v>722</v>
      </c>
      <c r="C442" s="272"/>
      <c r="D442" s="275" t="s">
        <v>416</v>
      </c>
      <c r="E442" s="276"/>
      <c r="F442" s="279">
        <v>840</v>
      </c>
      <c r="G442" s="208" t="s">
        <v>417</v>
      </c>
      <c r="H442" s="204">
        <v>1</v>
      </c>
    </row>
    <row r="443" spans="1:8" ht="31.2" customHeight="1">
      <c r="A443" s="270"/>
      <c r="B443" s="273"/>
      <c r="C443" s="274"/>
      <c r="D443" s="277"/>
      <c r="E443" s="278"/>
      <c r="F443" s="280"/>
      <c r="G443" s="208" t="s">
        <v>418</v>
      </c>
      <c r="H443" s="7">
        <v>0.1</v>
      </c>
    </row>
    <row r="444" spans="1:8" ht="31.2" customHeight="1">
      <c r="A444" s="208" t="s">
        <v>419</v>
      </c>
      <c r="B444" s="281" t="s">
        <v>962</v>
      </c>
      <c r="C444" s="268"/>
      <c r="D444" s="268"/>
      <c r="E444" s="268"/>
      <c r="F444" s="268"/>
      <c r="G444" s="268"/>
      <c r="H444" s="269"/>
    </row>
    <row r="445" spans="1:8" ht="66.599999999999994" customHeight="1">
      <c r="A445" s="208" t="s">
        <v>420</v>
      </c>
      <c r="B445" s="294" t="s">
        <v>963</v>
      </c>
      <c r="C445" s="295"/>
      <c r="D445" s="295"/>
      <c r="E445" s="295"/>
      <c r="F445" s="295"/>
      <c r="G445" s="295"/>
      <c r="H445" s="296"/>
    </row>
    <row r="446" spans="1:8" ht="31.2" customHeight="1">
      <c r="A446" s="208" t="s">
        <v>421</v>
      </c>
      <c r="B446" s="281" t="s">
        <v>962</v>
      </c>
      <c r="C446" s="268"/>
      <c r="D446" s="268"/>
      <c r="E446" s="268"/>
      <c r="F446" s="268"/>
      <c r="G446" s="268"/>
      <c r="H446" s="269"/>
    </row>
    <row r="447" spans="1:8" ht="31.2" customHeight="1">
      <c r="A447" s="208" t="s">
        <v>422</v>
      </c>
      <c r="B447" s="281" t="s">
        <v>739</v>
      </c>
      <c r="C447" s="268"/>
      <c r="D447" s="268"/>
      <c r="E447" s="268"/>
      <c r="F447" s="268"/>
      <c r="G447" s="268"/>
      <c r="H447" s="269"/>
    </row>
    <row r="448" spans="1:8" ht="31.2" customHeight="1">
      <c r="A448" s="208" t="s">
        <v>423</v>
      </c>
      <c r="B448" s="281" t="s">
        <v>979</v>
      </c>
      <c r="C448" s="268"/>
      <c r="D448" s="268"/>
      <c r="E448" s="268"/>
      <c r="F448" s="268"/>
      <c r="G448" s="268"/>
      <c r="H448" s="269"/>
    </row>
    <row r="449" spans="1:8" ht="31.2" customHeight="1">
      <c r="A449" s="208" t="s">
        <v>424</v>
      </c>
      <c r="B449" s="281" t="s">
        <v>962</v>
      </c>
      <c r="C449" s="268"/>
      <c r="D449" s="268"/>
      <c r="E449" s="268"/>
      <c r="F449" s="268"/>
      <c r="G449" s="268"/>
      <c r="H449" s="269"/>
    </row>
    <row r="450" spans="1:8" ht="31.2" customHeight="1">
      <c r="A450" s="290" t="s">
        <v>404</v>
      </c>
      <c r="B450" s="8" t="s">
        <v>405</v>
      </c>
      <c r="C450" s="8" t="s">
        <v>406</v>
      </c>
      <c r="D450" s="208" t="s">
        <v>407</v>
      </c>
      <c r="E450" s="208" t="s">
        <v>408</v>
      </c>
      <c r="F450" s="208" t="s">
        <v>409</v>
      </c>
      <c r="G450" s="208" t="s">
        <v>410</v>
      </c>
      <c r="H450" s="208" t="s">
        <v>425</v>
      </c>
    </row>
    <row r="451" spans="1:8" ht="31.2" customHeight="1">
      <c r="A451" s="290"/>
      <c r="B451" s="299" t="s">
        <v>671</v>
      </c>
      <c r="C451" s="300" t="s">
        <v>691</v>
      </c>
      <c r="D451" s="300" t="s">
        <v>948</v>
      </c>
      <c r="E451" s="299" t="s">
        <v>674</v>
      </c>
      <c r="F451" s="299" t="s">
        <v>693</v>
      </c>
      <c r="G451" s="299" t="s">
        <v>690</v>
      </c>
      <c r="H451" s="299" t="s">
        <v>728</v>
      </c>
    </row>
    <row r="452" spans="1:8" ht="31.2" customHeight="1">
      <c r="A452" s="290"/>
      <c r="B452" s="299" t="s">
        <v>671</v>
      </c>
      <c r="C452" s="300" t="s">
        <v>686</v>
      </c>
      <c r="D452" s="300" t="s">
        <v>949</v>
      </c>
      <c r="E452" s="299" t="s">
        <v>674</v>
      </c>
      <c r="F452" s="299" t="s">
        <v>711</v>
      </c>
      <c r="G452" s="299" t="s">
        <v>690</v>
      </c>
      <c r="H452" s="299" t="s">
        <v>728</v>
      </c>
    </row>
    <row r="453" spans="1:8" ht="31.2" customHeight="1">
      <c r="A453" s="290"/>
      <c r="B453" s="299" t="s">
        <v>709</v>
      </c>
      <c r="C453" s="300" t="s">
        <v>736</v>
      </c>
      <c r="D453" s="300" t="s">
        <v>774</v>
      </c>
      <c r="E453" s="299" t="s">
        <v>674</v>
      </c>
      <c r="F453" s="299" t="s">
        <v>693</v>
      </c>
      <c r="G453" s="299" t="s">
        <v>690</v>
      </c>
      <c r="H453" s="299" t="s">
        <v>728</v>
      </c>
    </row>
    <row r="454" spans="1:8" ht="31.2" customHeight="1">
      <c r="A454" s="290"/>
      <c r="B454" s="299" t="s">
        <v>699</v>
      </c>
      <c r="C454" s="300" t="s">
        <v>964</v>
      </c>
      <c r="D454" s="300" t="s">
        <v>965</v>
      </c>
      <c r="E454" s="299" t="s">
        <v>688</v>
      </c>
      <c r="F454" s="299" t="s">
        <v>702</v>
      </c>
      <c r="G454" s="299" t="s">
        <v>680</v>
      </c>
      <c r="H454" s="299" t="s">
        <v>728</v>
      </c>
    </row>
    <row r="455" spans="1:8" ht="31.2" customHeight="1">
      <c r="A455" s="290"/>
      <c r="B455" s="299" t="s">
        <v>699</v>
      </c>
      <c r="C455" s="300" t="s">
        <v>704</v>
      </c>
      <c r="D455" s="300" t="s">
        <v>701</v>
      </c>
      <c r="E455" s="299" t="s">
        <v>674</v>
      </c>
      <c r="F455" s="299" t="s">
        <v>702</v>
      </c>
      <c r="G455" s="299" t="s">
        <v>690</v>
      </c>
      <c r="H455" s="299" t="s">
        <v>728</v>
      </c>
    </row>
    <row r="457" spans="1:8" ht="28.2" customHeight="1">
      <c r="A457" s="207" t="s">
        <v>414</v>
      </c>
      <c r="B457" s="266" t="s">
        <v>966</v>
      </c>
      <c r="C457" s="267"/>
      <c r="D457" s="267"/>
      <c r="E457" s="6" t="s">
        <v>415</v>
      </c>
      <c r="F457" s="268" t="s">
        <v>721</v>
      </c>
      <c r="G457" s="268"/>
      <c r="H457" s="269"/>
    </row>
    <row r="458" spans="1:8" ht="28.2" customHeight="1">
      <c r="A458" s="270" t="s">
        <v>397</v>
      </c>
      <c r="B458" s="271" t="s">
        <v>722</v>
      </c>
      <c r="C458" s="272"/>
      <c r="D458" s="275" t="s">
        <v>416</v>
      </c>
      <c r="E458" s="276"/>
      <c r="F458" s="279">
        <v>9.4</v>
      </c>
      <c r="G458" s="208" t="s">
        <v>417</v>
      </c>
      <c r="H458" s="204">
        <v>1</v>
      </c>
    </row>
    <row r="459" spans="1:8" ht="28.2" customHeight="1">
      <c r="A459" s="270"/>
      <c r="B459" s="273"/>
      <c r="C459" s="274"/>
      <c r="D459" s="277"/>
      <c r="E459" s="278"/>
      <c r="F459" s="280"/>
      <c r="G459" s="208" t="s">
        <v>418</v>
      </c>
      <c r="H459" s="7">
        <v>0.1</v>
      </c>
    </row>
    <row r="460" spans="1:8" ht="28.2" customHeight="1">
      <c r="A460" s="208" t="s">
        <v>419</v>
      </c>
      <c r="B460" s="281" t="s">
        <v>978</v>
      </c>
      <c r="C460" s="268"/>
      <c r="D460" s="268"/>
      <c r="E460" s="268"/>
      <c r="F460" s="268"/>
      <c r="G460" s="268"/>
      <c r="H460" s="269"/>
    </row>
    <row r="461" spans="1:8" ht="28.2" customHeight="1">
      <c r="A461" s="208" t="s">
        <v>420</v>
      </c>
      <c r="B461" s="281" t="s">
        <v>967</v>
      </c>
      <c r="C461" s="268"/>
      <c r="D461" s="268"/>
      <c r="E461" s="268"/>
      <c r="F461" s="268"/>
      <c r="G461" s="268"/>
      <c r="H461" s="269"/>
    </row>
    <row r="462" spans="1:8" ht="28.2" customHeight="1">
      <c r="A462" s="208" t="s">
        <v>421</v>
      </c>
      <c r="B462" s="281" t="s">
        <v>977</v>
      </c>
      <c r="C462" s="268"/>
      <c r="D462" s="268"/>
      <c r="E462" s="268"/>
      <c r="F462" s="268"/>
      <c r="G462" s="268"/>
      <c r="H462" s="269"/>
    </row>
    <row r="463" spans="1:8" ht="28.2" customHeight="1">
      <c r="A463" s="208" t="s">
        <v>422</v>
      </c>
      <c r="B463" s="281" t="s">
        <v>739</v>
      </c>
      <c r="C463" s="268"/>
      <c r="D463" s="268"/>
      <c r="E463" s="268"/>
      <c r="F463" s="268"/>
      <c r="G463" s="268"/>
      <c r="H463" s="269"/>
    </row>
    <row r="464" spans="1:8" ht="28.2" customHeight="1">
      <c r="A464" s="208" t="s">
        <v>423</v>
      </c>
      <c r="B464" s="281" t="s">
        <v>977</v>
      </c>
      <c r="C464" s="268"/>
      <c r="D464" s="268"/>
      <c r="E464" s="268"/>
      <c r="F464" s="268"/>
      <c r="G464" s="268"/>
      <c r="H464" s="269"/>
    </row>
    <row r="465" spans="1:8" ht="28.2" customHeight="1">
      <c r="A465" s="208" t="s">
        <v>424</v>
      </c>
      <c r="B465" s="281" t="s">
        <v>977</v>
      </c>
      <c r="C465" s="268"/>
      <c r="D465" s="268"/>
      <c r="E465" s="268"/>
      <c r="F465" s="268"/>
      <c r="G465" s="268"/>
      <c r="H465" s="269"/>
    </row>
    <row r="466" spans="1:8" ht="28.2" customHeight="1">
      <c r="A466" s="290" t="s">
        <v>404</v>
      </c>
      <c r="B466" s="8" t="s">
        <v>405</v>
      </c>
      <c r="C466" s="8" t="s">
        <v>406</v>
      </c>
      <c r="D466" s="208" t="s">
        <v>407</v>
      </c>
      <c r="E466" s="208" t="s">
        <v>408</v>
      </c>
      <c r="F466" s="208" t="s">
        <v>409</v>
      </c>
      <c r="G466" s="208" t="s">
        <v>410</v>
      </c>
      <c r="H466" s="208" t="s">
        <v>425</v>
      </c>
    </row>
    <row r="467" spans="1:8" ht="28.2" customHeight="1">
      <c r="A467" s="290"/>
      <c r="B467" s="299" t="s">
        <v>671</v>
      </c>
      <c r="C467" s="300" t="s">
        <v>686</v>
      </c>
      <c r="D467" s="300" t="s">
        <v>968</v>
      </c>
      <c r="E467" s="299" t="s">
        <v>674</v>
      </c>
      <c r="F467" s="299" t="s">
        <v>957</v>
      </c>
      <c r="G467" s="299" t="s">
        <v>969</v>
      </c>
      <c r="H467" s="299" t="s">
        <v>748</v>
      </c>
    </row>
    <row r="468" spans="1:8" ht="28.2" customHeight="1">
      <c r="A468" s="290"/>
      <c r="B468" s="299" t="s">
        <v>671</v>
      </c>
      <c r="C468" s="300" t="s">
        <v>672</v>
      </c>
      <c r="D468" s="300" t="s">
        <v>970</v>
      </c>
      <c r="E468" s="299" t="s">
        <v>674</v>
      </c>
      <c r="F468" s="299" t="s">
        <v>971</v>
      </c>
      <c r="G468" s="299" t="s">
        <v>685</v>
      </c>
      <c r="H468" s="299" t="s">
        <v>712</v>
      </c>
    </row>
    <row r="469" spans="1:8" ht="28.2" customHeight="1">
      <c r="A469" s="290"/>
      <c r="B469" s="299" t="s">
        <v>671</v>
      </c>
      <c r="C469" s="300" t="s">
        <v>691</v>
      </c>
      <c r="D469" s="300" t="s">
        <v>972</v>
      </c>
      <c r="E469" s="299" t="s">
        <v>688</v>
      </c>
      <c r="F469" s="299" t="s">
        <v>973</v>
      </c>
      <c r="G469" s="299" t="s">
        <v>744</v>
      </c>
      <c r="H469" s="299" t="s">
        <v>746</v>
      </c>
    </row>
    <row r="470" spans="1:8" ht="28.2" customHeight="1">
      <c r="A470" s="290"/>
      <c r="B470" s="299" t="s">
        <v>699</v>
      </c>
      <c r="C470" s="300" t="s">
        <v>704</v>
      </c>
      <c r="D470" s="300" t="s">
        <v>974</v>
      </c>
      <c r="E470" s="299" t="s">
        <v>674</v>
      </c>
      <c r="F470" s="299" t="s">
        <v>975</v>
      </c>
      <c r="G470" s="299" t="s">
        <v>867</v>
      </c>
      <c r="H470" s="299" t="s">
        <v>748</v>
      </c>
    </row>
    <row r="471" spans="1:8" ht="28.2" customHeight="1">
      <c r="A471" s="290"/>
      <c r="B471" s="299" t="s">
        <v>709</v>
      </c>
      <c r="C471" s="300" t="s">
        <v>736</v>
      </c>
      <c r="D471" s="300" t="s">
        <v>938</v>
      </c>
      <c r="E471" s="299" t="s">
        <v>674</v>
      </c>
      <c r="F471" s="299" t="s">
        <v>693</v>
      </c>
      <c r="G471" s="299" t="s">
        <v>690</v>
      </c>
      <c r="H471" s="299" t="s">
        <v>712</v>
      </c>
    </row>
    <row r="472" spans="1:8" ht="28.2" customHeight="1">
      <c r="A472" s="290"/>
      <c r="B472" s="299" t="s">
        <v>713</v>
      </c>
      <c r="C472" s="300" t="s">
        <v>714</v>
      </c>
      <c r="D472" s="300" t="s">
        <v>764</v>
      </c>
      <c r="E472" s="299" t="s">
        <v>688</v>
      </c>
      <c r="F472" s="299" t="s">
        <v>976</v>
      </c>
      <c r="G472" s="299" t="s">
        <v>884</v>
      </c>
      <c r="H472" s="299" t="s">
        <v>746</v>
      </c>
    </row>
    <row r="474" spans="1:8" ht="30.6" customHeight="1">
      <c r="A474" s="207" t="s">
        <v>414</v>
      </c>
      <c r="B474" s="266" t="s">
        <v>980</v>
      </c>
      <c r="C474" s="267"/>
      <c r="D474" s="267"/>
      <c r="E474" s="6" t="s">
        <v>415</v>
      </c>
      <c r="F474" s="268" t="s">
        <v>721</v>
      </c>
      <c r="G474" s="268"/>
      <c r="H474" s="269"/>
    </row>
    <row r="475" spans="1:8" ht="30.6" customHeight="1">
      <c r="A475" s="270" t="s">
        <v>397</v>
      </c>
      <c r="B475" s="271" t="s">
        <v>722</v>
      </c>
      <c r="C475" s="272"/>
      <c r="D475" s="275" t="s">
        <v>416</v>
      </c>
      <c r="E475" s="276"/>
      <c r="F475" s="279">
        <v>12.6</v>
      </c>
      <c r="G475" s="208" t="s">
        <v>417</v>
      </c>
      <c r="H475" s="204">
        <v>1</v>
      </c>
    </row>
    <row r="476" spans="1:8" ht="30.6" customHeight="1">
      <c r="A476" s="270"/>
      <c r="B476" s="273"/>
      <c r="C476" s="274"/>
      <c r="D476" s="277"/>
      <c r="E476" s="278"/>
      <c r="F476" s="280"/>
      <c r="G476" s="208" t="s">
        <v>418</v>
      </c>
      <c r="H476" s="7">
        <v>0.1</v>
      </c>
    </row>
    <row r="477" spans="1:8" ht="43.8" customHeight="1">
      <c r="A477" s="208" t="s">
        <v>419</v>
      </c>
      <c r="B477" s="281" t="s">
        <v>986</v>
      </c>
      <c r="C477" s="268"/>
      <c r="D477" s="268"/>
      <c r="E477" s="268"/>
      <c r="F477" s="268"/>
      <c r="G477" s="268"/>
      <c r="H477" s="269"/>
    </row>
    <row r="478" spans="1:8" ht="30.6" customHeight="1">
      <c r="A478" s="208" t="s">
        <v>420</v>
      </c>
      <c r="B478" s="281" t="s">
        <v>981</v>
      </c>
      <c r="C478" s="268"/>
      <c r="D478" s="268"/>
      <c r="E478" s="268"/>
      <c r="F478" s="268"/>
      <c r="G478" s="268"/>
      <c r="H478" s="269"/>
    </row>
    <row r="479" spans="1:8" ht="30.6" customHeight="1">
      <c r="A479" s="208" t="s">
        <v>421</v>
      </c>
      <c r="B479" s="281" t="s">
        <v>985</v>
      </c>
      <c r="C479" s="268"/>
      <c r="D479" s="268"/>
      <c r="E479" s="268"/>
      <c r="F479" s="268"/>
      <c r="G479" s="268"/>
      <c r="H479" s="269"/>
    </row>
    <row r="480" spans="1:8" ht="30.6" customHeight="1">
      <c r="A480" s="208" t="s">
        <v>422</v>
      </c>
      <c r="B480" s="281" t="s">
        <v>739</v>
      </c>
      <c r="C480" s="268"/>
      <c r="D480" s="268"/>
      <c r="E480" s="268"/>
      <c r="F480" s="268"/>
      <c r="G480" s="268"/>
      <c r="H480" s="269"/>
    </row>
    <row r="481" spans="1:8" ht="30.6" customHeight="1">
      <c r="A481" s="208" t="s">
        <v>423</v>
      </c>
      <c r="B481" s="281" t="s">
        <v>985</v>
      </c>
      <c r="C481" s="268"/>
      <c r="D481" s="268"/>
      <c r="E481" s="268"/>
      <c r="F481" s="268"/>
      <c r="G481" s="268"/>
      <c r="H481" s="269"/>
    </row>
    <row r="482" spans="1:8" ht="30.6" customHeight="1">
      <c r="A482" s="208" t="s">
        <v>424</v>
      </c>
      <c r="B482" s="281" t="s">
        <v>985</v>
      </c>
      <c r="C482" s="268"/>
      <c r="D482" s="268"/>
      <c r="E482" s="268"/>
      <c r="F482" s="268"/>
      <c r="G482" s="268"/>
      <c r="H482" s="269"/>
    </row>
    <row r="483" spans="1:8" ht="30.6" customHeight="1">
      <c r="A483" s="290" t="s">
        <v>404</v>
      </c>
      <c r="B483" s="8" t="s">
        <v>405</v>
      </c>
      <c r="C483" s="8" t="s">
        <v>406</v>
      </c>
      <c r="D483" s="208" t="s">
        <v>407</v>
      </c>
      <c r="E483" s="208" t="s">
        <v>408</v>
      </c>
      <c r="F483" s="208" t="s">
        <v>409</v>
      </c>
      <c r="G483" s="208" t="s">
        <v>410</v>
      </c>
      <c r="H483" s="208" t="s">
        <v>425</v>
      </c>
    </row>
    <row r="484" spans="1:8" ht="30.6" customHeight="1">
      <c r="A484" s="290"/>
      <c r="B484" s="299" t="s">
        <v>671</v>
      </c>
      <c r="C484" s="300" t="s">
        <v>686</v>
      </c>
      <c r="D484" s="300" t="s">
        <v>968</v>
      </c>
      <c r="E484" s="299" t="s">
        <v>674</v>
      </c>
      <c r="F484" s="299" t="s">
        <v>957</v>
      </c>
      <c r="G484" s="299" t="s">
        <v>969</v>
      </c>
      <c r="H484" s="299" t="s">
        <v>748</v>
      </c>
    </row>
    <row r="485" spans="1:8" ht="30.6" customHeight="1">
      <c r="A485" s="290"/>
      <c r="B485" s="299" t="s">
        <v>671</v>
      </c>
      <c r="C485" s="300" t="s">
        <v>672</v>
      </c>
      <c r="D485" s="300" t="s">
        <v>982</v>
      </c>
      <c r="E485" s="299" t="s">
        <v>674</v>
      </c>
      <c r="F485" s="299" t="s">
        <v>693</v>
      </c>
      <c r="G485" s="299" t="s">
        <v>685</v>
      </c>
      <c r="H485" s="299" t="s">
        <v>748</v>
      </c>
    </row>
    <row r="486" spans="1:8" ht="30.6" customHeight="1">
      <c r="A486" s="290"/>
      <c r="B486" s="299" t="s">
        <v>671</v>
      </c>
      <c r="C486" s="300" t="s">
        <v>691</v>
      </c>
      <c r="D486" s="300" t="s">
        <v>972</v>
      </c>
      <c r="E486" s="299" t="s">
        <v>688</v>
      </c>
      <c r="F486" s="299" t="s">
        <v>973</v>
      </c>
      <c r="G486" s="299" t="s">
        <v>744</v>
      </c>
      <c r="H486" s="299" t="s">
        <v>712</v>
      </c>
    </row>
    <row r="487" spans="1:8" ht="30.6" customHeight="1">
      <c r="A487" s="290"/>
      <c r="B487" s="299" t="s">
        <v>699</v>
      </c>
      <c r="C487" s="300" t="s">
        <v>704</v>
      </c>
      <c r="D487" s="300" t="s">
        <v>974</v>
      </c>
      <c r="E487" s="299" t="s">
        <v>674</v>
      </c>
      <c r="F487" s="299" t="s">
        <v>983</v>
      </c>
      <c r="G487" s="299" t="s">
        <v>867</v>
      </c>
      <c r="H487" s="299" t="s">
        <v>748</v>
      </c>
    </row>
    <row r="488" spans="1:8" ht="30.6" customHeight="1">
      <c r="A488" s="290"/>
      <c r="B488" s="299" t="s">
        <v>709</v>
      </c>
      <c r="C488" s="300" t="s">
        <v>736</v>
      </c>
      <c r="D488" s="300" t="s">
        <v>938</v>
      </c>
      <c r="E488" s="299" t="s">
        <v>674</v>
      </c>
      <c r="F488" s="299" t="s">
        <v>693</v>
      </c>
      <c r="G488" s="299" t="s">
        <v>690</v>
      </c>
      <c r="H488" s="299" t="s">
        <v>712</v>
      </c>
    </row>
    <row r="489" spans="1:8" ht="30.6" customHeight="1">
      <c r="A489" s="290"/>
      <c r="B489" s="299" t="s">
        <v>713</v>
      </c>
      <c r="C489" s="300" t="s">
        <v>714</v>
      </c>
      <c r="D489" s="300" t="s">
        <v>764</v>
      </c>
      <c r="E489" s="299" t="s">
        <v>688</v>
      </c>
      <c r="F489" s="299" t="s">
        <v>984</v>
      </c>
      <c r="G489" s="299" t="s">
        <v>759</v>
      </c>
      <c r="H489" s="299" t="s">
        <v>712</v>
      </c>
    </row>
    <row r="491" spans="1:8" ht="27" customHeight="1">
      <c r="A491" s="207" t="s">
        <v>414</v>
      </c>
      <c r="B491" s="266" t="s">
        <v>987</v>
      </c>
      <c r="C491" s="267"/>
      <c r="D491" s="267"/>
      <c r="E491" s="6" t="s">
        <v>415</v>
      </c>
      <c r="F491" s="268" t="s">
        <v>721</v>
      </c>
      <c r="G491" s="268"/>
      <c r="H491" s="269"/>
    </row>
    <row r="492" spans="1:8" ht="27" customHeight="1">
      <c r="A492" s="270" t="s">
        <v>397</v>
      </c>
      <c r="B492" s="271" t="s">
        <v>722</v>
      </c>
      <c r="C492" s="272"/>
      <c r="D492" s="275" t="s">
        <v>416</v>
      </c>
      <c r="E492" s="276"/>
      <c r="F492" s="279">
        <v>27.19</v>
      </c>
      <c r="G492" s="208" t="s">
        <v>417</v>
      </c>
      <c r="H492" s="204">
        <v>1</v>
      </c>
    </row>
    <row r="493" spans="1:8" ht="27" customHeight="1">
      <c r="A493" s="270"/>
      <c r="B493" s="273"/>
      <c r="C493" s="274"/>
      <c r="D493" s="277"/>
      <c r="E493" s="278"/>
      <c r="F493" s="280"/>
      <c r="G493" s="208" t="s">
        <v>418</v>
      </c>
      <c r="H493" s="7">
        <v>0.1</v>
      </c>
    </row>
    <row r="494" spans="1:8" ht="27" customHeight="1">
      <c r="A494" s="208" t="s">
        <v>419</v>
      </c>
      <c r="B494" s="281" t="s">
        <v>989</v>
      </c>
      <c r="C494" s="268"/>
      <c r="D494" s="268"/>
      <c r="E494" s="268"/>
      <c r="F494" s="268"/>
      <c r="G494" s="268"/>
      <c r="H494" s="269"/>
    </row>
    <row r="495" spans="1:8" ht="51.6" customHeight="1">
      <c r="A495" s="208" t="s">
        <v>420</v>
      </c>
      <c r="B495" s="281" t="s">
        <v>988</v>
      </c>
      <c r="C495" s="268"/>
      <c r="D495" s="268"/>
      <c r="E495" s="268"/>
      <c r="F495" s="268"/>
      <c r="G495" s="268"/>
      <c r="H495" s="269"/>
    </row>
    <row r="496" spans="1:8" ht="30.6" customHeight="1">
      <c r="A496" s="208" t="s">
        <v>421</v>
      </c>
      <c r="B496" s="281" t="s">
        <v>993</v>
      </c>
      <c r="C496" s="268"/>
      <c r="D496" s="268"/>
      <c r="E496" s="268"/>
      <c r="F496" s="268"/>
      <c r="G496" s="268"/>
      <c r="H496" s="269"/>
    </row>
    <row r="497" spans="1:8" ht="27" customHeight="1">
      <c r="A497" s="208" t="s">
        <v>422</v>
      </c>
      <c r="B497" s="281" t="s">
        <v>739</v>
      </c>
      <c r="C497" s="268"/>
      <c r="D497" s="268"/>
      <c r="E497" s="268"/>
      <c r="F497" s="268"/>
      <c r="G497" s="268"/>
      <c r="H497" s="269"/>
    </row>
    <row r="498" spans="1:8" ht="27" customHeight="1">
      <c r="A498" s="208" t="s">
        <v>423</v>
      </c>
      <c r="B498" s="281" t="s">
        <v>994</v>
      </c>
      <c r="C498" s="268"/>
      <c r="D498" s="268"/>
      <c r="E498" s="268"/>
      <c r="F498" s="268"/>
      <c r="G498" s="268"/>
      <c r="H498" s="269"/>
    </row>
    <row r="499" spans="1:8" ht="27" customHeight="1">
      <c r="A499" s="208" t="s">
        <v>424</v>
      </c>
      <c r="B499" s="281" t="s">
        <v>993</v>
      </c>
      <c r="C499" s="268"/>
      <c r="D499" s="268"/>
      <c r="E499" s="268"/>
      <c r="F499" s="268"/>
      <c r="G499" s="268"/>
      <c r="H499" s="269"/>
    </row>
    <row r="500" spans="1:8" ht="27" customHeight="1">
      <c r="A500" s="290" t="s">
        <v>404</v>
      </c>
      <c r="B500" s="8" t="s">
        <v>405</v>
      </c>
      <c r="C500" s="8" t="s">
        <v>406</v>
      </c>
      <c r="D500" s="208" t="s">
        <v>407</v>
      </c>
      <c r="E500" s="208" t="s">
        <v>408</v>
      </c>
      <c r="F500" s="208" t="s">
        <v>409</v>
      </c>
      <c r="G500" s="208" t="s">
        <v>410</v>
      </c>
      <c r="H500" s="208" t="s">
        <v>425</v>
      </c>
    </row>
    <row r="501" spans="1:8" ht="27" customHeight="1">
      <c r="A501" s="290"/>
      <c r="B501" s="299" t="s">
        <v>671</v>
      </c>
      <c r="C501" s="300" t="s">
        <v>691</v>
      </c>
      <c r="D501" s="300" t="s">
        <v>742</v>
      </c>
      <c r="E501" s="299" t="s">
        <v>688</v>
      </c>
      <c r="F501" s="299" t="s">
        <v>973</v>
      </c>
      <c r="G501" s="299" t="s">
        <v>744</v>
      </c>
      <c r="H501" s="299" t="s">
        <v>712</v>
      </c>
    </row>
    <row r="502" spans="1:8" ht="27" customHeight="1">
      <c r="A502" s="290"/>
      <c r="B502" s="299" t="s">
        <v>709</v>
      </c>
      <c r="C502" s="300" t="s">
        <v>736</v>
      </c>
      <c r="D502" s="300" t="s">
        <v>938</v>
      </c>
      <c r="E502" s="299" t="s">
        <v>674</v>
      </c>
      <c r="F502" s="299" t="s">
        <v>693</v>
      </c>
      <c r="G502" s="299" t="s">
        <v>690</v>
      </c>
      <c r="H502" s="299" t="s">
        <v>712</v>
      </c>
    </row>
    <row r="503" spans="1:8" ht="27" customHeight="1">
      <c r="A503" s="290"/>
      <c r="B503" s="299" t="s">
        <v>671</v>
      </c>
      <c r="C503" s="300" t="s">
        <v>686</v>
      </c>
      <c r="D503" s="300" t="s">
        <v>968</v>
      </c>
      <c r="E503" s="299" t="s">
        <v>674</v>
      </c>
      <c r="F503" s="299" t="s">
        <v>957</v>
      </c>
      <c r="G503" s="299" t="s">
        <v>969</v>
      </c>
      <c r="H503" s="299" t="s">
        <v>748</v>
      </c>
    </row>
    <row r="504" spans="1:8" ht="27" customHeight="1">
      <c r="A504" s="290"/>
      <c r="B504" s="299" t="s">
        <v>671</v>
      </c>
      <c r="C504" s="300" t="s">
        <v>672</v>
      </c>
      <c r="D504" s="300" t="s">
        <v>990</v>
      </c>
      <c r="E504" s="299" t="s">
        <v>674</v>
      </c>
      <c r="F504" s="299" t="s">
        <v>991</v>
      </c>
      <c r="G504" s="299" t="s">
        <v>877</v>
      </c>
      <c r="H504" s="299" t="s">
        <v>712</v>
      </c>
    </row>
    <row r="505" spans="1:8" ht="27" customHeight="1">
      <c r="A505" s="290"/>
      <c r="B505" s="299" t="s">
        <v>699</v>
      </c>
      <c r="C505" s="300" t="s">
        <v>704</v>
      </c>
      <c r="D505" s="300" t="s">
        <v>974</v>
      </c>
      <c r="E505" s="299" t="s">
        <v>674</v>
      </c>
      <c r="F505" s="299" t="s">
        <v>689</v>
      </c>
      <c r="G505" s="299" t="s">
        <v>812</v>
      </c>
      <c r="H505" s="299" t="s">
        <v>748</v>
      </c>
    </row>
    <row r="506" spans="1:8" ht="27" customHeight="1">
      <c r="A506" s="290"/>
      <c r="B506" s="299" t="s">
        <v>713</v>
      </c>
      <c r="C506" s="300" t="s">
        <v>714</v>
      </c>
      <c r="D506" s="300" t="s">
        <v>764</v>
      </c>
      <c r="E506" s="299" t="s">
        <v>688</v>
      </c>
      <c r="F506" s="299" t="s">
        <v>992</v>
      </c>
      <c r="G506" s="299" t="s">
        <v>759</v>
      </c>
      <c r="H506" s="299" t="s">
        <v>748</v>
      </c>
    </row>
    <row r="508" spans="1:8" ht="27" customHeight="1">
      <c r="A508" s="207" t="s">
        <v>414</v>
      </c>
      <c r="B508" s="266" t="s">
        <v>995</v>
      </c>
      <c r="C508" s="267"/>
      <c r="D508" s="267"/>
      <c r="E508" s="6" t="s">
        <v>415</v>
      </c>
      <c r="F508" s="268" t="s">
        <v>793</v>
      </c>
      <c r="G508" s="268"/>
      <c r="H508" s="269"/>
    </row>
    <row r="509" spans="1:8" ht="27" customHeight="1">
      <c r="A509" s="270" t="s">
        <v>397</v>
      </c>
      <c r="B509" s="271" t="s">
        <v>942</v>
      </c>
      <c r="C509" s="272"/>
      <c r="D509" s="275" t="s">
        <v>416</v>
      </c>
      <c r="E509" s="276"/>
      <c r="F509" s="279">
        <v>27.19</v>
      </c>
      <c r="G509" s="208" t="s">
        <v>417</v>
      </c>
      <c r="H509" s="204">
        <v>1</v>
      </c>
    </row>
    <row r="510" spans="1:8" ht="27" customHeight="1">
      <c r="A510" s="270"/>
      <c r="B510" s="273"/>
      <c r="C510" s="274"/>
      <c r="D510" s="277"/>
      <c r="E510" s="278"/>
      <c r="F510" s="280"/>
      <c r="G510" s="208" t="s">
        <v>418</v>
      </c>
      <c r="H510" s="7">
        <v>0.1</v>
      </c>
    </row>
    <row r="511" spans="1:8" ht="76.8" customHeight="1">
      <c r="A511" s="208" t="s">
        <v>419</v>
      </c>
      <c r="B511" s="281" t="s">
        <v>996</v>
      </c>
      <c r="C511" s="268"/>
      <c r="D511" s="268"/>
      <c r="E511" s="268"/>
      <c r="F511" s="268"/>
      <c r="G511" s="268"/>
      <c r="H511" s="269"/>
    </row>
    <row r="512" spans="1:8" ht="27" customHeight="1">
      <c r="A512" s="208" t="s">
        <v>420</v>
      </c>
      <c r="B512" s="281" t="s">
        <v>997</v>
      </c>
      <c r="C512" s="268"/>
      <c r="D512" s="268"/>
      <c r="E512" s="268"/>
      <c r="F512" s="268"/>
      <c r="G512" s="268"/>
      <c r="H512" s="269"/>
    </row>
    <row r="513" spans="1:8" ht="27" customHeight="1">
      <c r="A513" s="208" t="s">
        <v>421</v>
      </c>
      <c r="B513" s="281" t="s">
        <v>998</v>
      </c>
      <c r="C513" s="268"/>
      <c r="D513" s="268"/>
      <c r="E513" s="268"/>
      <c r="F513" s="268"/>
      <c r="G513" s="268"/>
      <c r="H513" s="269"/>
    </row>
    <row r="514" spans="1:8" ht="27" customHeight="1">
      <c r="A514" s="208" t="s">
        <v>422</v>
      </c>
      <c r="B514" s="281" t="s">
        <v>739</v>
      </c>
      <c r="C514" s="268"/>
      <c r="D514" s="268"/>
      <c r="E514" s="268"/>
      <c r="F514" s="268"/>
      <c r="G514" s="268"/>
      <c r="H514" s="269"/>
    </row>
    <row r="515" spans="1:8" ht="27" customHeight="1">
      <c r="A515" s="208" t="s">
        <v>423</v>
      </c>
      <c r="B515" s="281" t="s">
        <v>1002</v>
      </c>
      <c r="C515" s="268"/>
      <c r="D515" s="268"/>
      <c r="E515" s="268"/>
      <c r="F515" s="268"/>
      <c r="G515" s="268"/>
      <c r="H515" s="269"/>
    </row>
    <row r="516" spans="1:8" ht="27" customHeight="1">
      <c r="A516" s="208" t="s">
        <v>424</v>
      </c>
      <c r="B516" s="281" t="s">
        <v>998</v>
      </c>
      <c r="C516" s="268"/>
      <c r="D516" s="268"/>
      <c r="E516" s="268"/>
      <c r="F516" s="268"/>
      <c r="G516" s="268"/>
      <c r="H516" s="269"/>
    </row>
    <row r="517" spans="1:8" ht="27" customHeight="1">
      <c r="A517" s="290" t="s">
        <v>404</v>
      </c>
      <c r="B517" s="8" t="s">
        <v>405</v>
      </c>
      <c r="C517" s="8" t="s">
        <v>406</v>
      </c>
      <c r="D517" s="208" t="s">
        <v>407</v>
      </c>
      <c r="E517" s="208" t="s">
        <v>408</v>
      </c>
      <c r="F517" s="208" t="s">
        <v>409</v>
      </c>
      <c r="G517" s="208" t="s">
        <v>410</v>
      </c>
      <c r="H517" s="208" t="s">
        <v>425</v>
      </c>
    </row>
    <row r="518" spans="1:8" ht="27" customHeight="1">
      <c r="A518" s="290"/>
      <c r="B518" s="299" t="s">
        <v>671</v>
      </c>
      <c r="C518" s="300" t="s">
        <v>686</v>
      </c>
      <c r="D518" s="300" t="s">
        <v>968</v>
      </c>
      <c r="E518" s="299" t="s">
        <v>674</v>
      </c>
      <c r="F518" s="299" t="s">
        <v>957</v>
      </c>
      <c r="G518" s="299" t="s">
        <v>969</v>
      </c>
      <c r="H518" s="299" t="s">
        <v>748</v>
      </c>
    </row>
    <row r="519" spans="1:8" ht="27" customHeight="1">
      <c r="A519" s="290"/>
      <c r="B519" s="299" t="s">
        <v>671</v>
      </c>
      <c r="C519" s="300" t="s">
        <v>691</v>
      </c>
      <c r="D519" s="300" t="s">
        <v>972</v>
      </c>
      <c r="E519" s="299" t="s">
        <v>688</v>
      </c>
      <c r="F519" s="299" t="s">
        <v>973</v>
      </c>
      <c r="G519" s="299" t="s">
        <v>744</v>
      </c>
      <c r="H519" s="299" t="s">
        <v>746</v>
      </c>
    </row>
    <row r="520" spans="1:8" ht="27" customHeight="1">
      <c r="A520" s="290"/>
      <c r="B520" s="299" t="s">
        <v>671</v>
      </c>
      <c r="C520" s="300" t="s">
        <v>672</v>
      </c>
      <c r="D520" s="300" t="s">
        <v>999</v>
      </c>
      <c r="E520" s="299" t="s">
        <v>674</v>
      </c>
      <c r="F520" s="299" t="s">
        <v>1000</v>
      </c>
      <c r="G520" s="299" t="s">
        <v>685</v>
      </c>
      <c r="H520" s="299" t="s">
        <v>746</v>
      </c>
    </row>
    <row r="521" spans="1:8" ht="27" customHeight="1">
      <c r="A521" s="290"/>
      <c r="B521" s="299" t="s">
        <v>699</v>
      </c>
      <c r="C521" s="300" t="s">
        <v>704</v>
      </c>
      <c r="D521" s="300" t="s">
        <v>974</v>
      </c>
      <c r="E521" s="299" t="s">
        <v>674</v>
      </c>
      <c r="F521" s="299" t="s">
        <v>689</v>
      </c>
      <c r="G521" s="299" t="s">
        <v>812</v>
      </c>
      <c r="H521" s="299" t="s">
        <v>748</v>
      </c>
    </row>
    <row r="522" spans="1:8" ht="27" customHeight="1">
      <c r="A522" s="290"/>
      <c r="B522" s="299" t="s">
        <v>709</v>
      </c>
      <c r="C522" s="300" t="s">
        <v>736</v>
      </c>
      <c r="D522" s="300" t="s">
        <v>938</v>
      </c>
      <c r="E522" s="299" t="s">
        <v>674</v>
      </c>
      <c r="F522" s="299" t="s">
        <v>693</v>
      </c>
      <c r="G522" s="299" t="s">
        <v>690</v>
      </c>
      <c r="H522" s="299" t="s">
        <v>702</v>
      </c>
    </row>
    <row r="523" spans="1:8" ht="27" customHeight="1">
      <c r="A523" s="290"/>
      <c r="B523" s="299" t="s">
        <v>713</v>
      </c>
      <c r="C523" s="300" t="s">
        <v>714</v>
      </c>
      <c r="D523" s="300" t="s">
        <v>764</v>
      </c>
      <c r="E523" s="299" t="s">
        <v>688</v>
      </c>
      <c r="F523" s="299" t="s">
        <v>1001</v>
      </c>
      <c r="G523" s="299" t="s">
        <v>759</v>
      </c>
      <c r="H523" s="299" t="s">
        <v>746</v>
      </c>
    </row>
    <row r="525" spans="1:8" ht="36" customHeight="1">
      <c r="A525" s="207" t="s">
        <v>414</v>
      </c>
      <c r="B525" s="266" t="s">
        <v>1003</v>
      </c>
      <c r="C525" s="267"/>
      <c r="D525" s="267"/>
      <c r="E525" s="6" t="s">
        <v>415</v>
      </c>
      <c r="F525" s="268" t="s">
        <v>721</v>
      </c>
      <c r="G525" s="268"/>
      <c r="H525" s="269"/>
    </row>
    <row r="526" spans="1:8" ht="36" customHeight="1">
      <c r="A526" s="270" t="s">
        <v>397</v>
      </c>
      <c r="B526" s="271" t="s">
        <v>722</v>
      </c>
      <c r="C526" s="272"/>
      <c r="D526" s="275" t="s">
        <v>416</v>
      </c>
      <c r="E526" s="276"/>
      <c r="F526" s="279">
        <v>26.5</v>
      </c>
      <c r="G526" s="208" t="s">
        <v>417</v>
      </c>
      <c r="H526" s="204">
        <v>1</v>
      </c>
    </row>
    <row r="527" spans="1:8" ht="36" customHeight="1">
      <c r="A527" s="270"/>
      <c r="B527" s="273"/>
      <c r="C527" s="274"/>
      <c r="D527" s="277"/>
      <c r="E527" s="278"/>
      <c r="F527" s="280"/>
      <c r="G527" s="208" t="s">
        <v>418</v>
      </c>
      <c r="H527" s="7">
        <v>0.1</v>
      </c>
    </row>
    <row r="528" spans="1:8" ht="36" customHeight="1">
      <c r="A528" s="208" t="s">
        <v>419</v>
      </c>
      <c r="B528" s="281" t="s">
        <v>1004</v>
      </c>
      <c r="C528" s="268"/>
      <c r="D528" s="268"/>
      <c r="E528" s="268"/>
      <c r="F528" s="268"/>
      <c r="G528" s="268"/>
      <c r="H528" s="269"/>
    </row>
    <row r="529" spans="1:8" ht="56.4" customHeight="1">
      <c r="A529" s="208" t="s">
        <v>420</v>
      </c>
      <c r="B529" s="281" t="s">
        <v>1005</v>
      </c>
      <c r="C529" s="268"/>
      <c r="D529" s="268"/>
      <c r="E529" s="268"/>
      <c r="F529" s="268"/>
      <c r="G529" s="268"/>
      <c r="H529" s="269"/>
    </row>
    <row r="530" spans="1:8" ht="36" customHeight="1">
      <c r="A530" s="208" t="s">
        <v>421</v>
      </c>
      <c r="B530" s="281" t="s">
        <v>1007</v>
      </c>
      <c r="C530" s="268"/>
      <c r="D530" s="268"/>
      <c r="E530" s="268"/>
      <c r="F530" s="268"/>
      <c r="G530" s="268"/>
      <c r="H530" s="269"/>
    </row>
    <row r="531" spans="1:8" ht="36" customHeight="1">
      <c r="A531" s="208" t="s">
        <v>422</v>
      </c>
      <c r="B531" s="281" t="s">
        <v>739</v>
      </c>
      <c r="C531" s="268"/>
      <c r="D531" s="268"/>
      <c r="E531" s="268"/>
      <c r="F531" s="268"/>
      <c r="G531" s="268"/>
      <c r="H531" s="269"/>
    </row>
    <row r="532" spans="1:8" ht="36" customHeight="1">
      <c r="A532" s="208" t="s">
        <v>423</v>
      </c>
      <c r="B532" s="281" t="s">
        <v>1007</v>
      </c>
      <c r="C532" s="268"/>
      <c r="D532" s="268"/>
      <c r="E532" s="268"/>
      <c r="F532" s="268"/>
      <c r="G532" s="268"/>
      <c r="H532" s="269"/>
    </row>
    <row r="533" spans="1:8" ht="36" customHeight="1">
      <c r="A533" s="208" t="s">
        <v>424</v>
      </c>
      <c r="B533" s="281" t="s">
        <v>1007</v>
      </c>
      <c r="C533" s="268"/>
      <c r="D533" s="268"/>
      <c r="E533" s="268"/>
      <c r="F533" s="268"/>
      <c r="G533" s="268"/>
      <c r="H533" s="269"/>
    </row>
    <row r="534" spans="1:8" ht="36" customHeight="1">
      <c r="A534" s="290" t="s">
        <v>404</v>
      </c>
      <c r="B534" s="8" t="s">
        <v>405</v>
      </c>
      <c r="C534" s="8" t="s">
        <v>406</v>
      </c>
      <c r="D534" s="208" t="s">
        <v>407</v>
      </c>
      <c r="E534" s="208" t="s">
        <v>408</v>
      </c>
      <c r="F534" s="208" t="s">
        <v>409</v>
      </c>
      <c r="G534" s="208" t="s">
        <v>410</v>
      </c>
      <c r="H534" s="208" t="s">
        <v>425</v>
      </c>
    </row>
    <row r="535" spans="1:8" ht="36" customHeight="1">
      <c r="A535" s="290"/>
      <c r="B535" s="299" t="s">
        <v>671</v>
      </c>
      <c r="C535" s="300" t="s">
        <v>686</v>
      </c>
      <c r="D535" s="300" t="s">
        <v>968</v>
      </c>
      <c r="E535" s="299" t="s">
        <v>674</v>
      </c>
      <c r="F535" s="299" t="s">
        <v>957</v>
      </c>
      <c r="G535" s="299" t="s">
        <v>969</v>
      </c>
      <c r="H535" s="299" t="s">
        <v>748</v>
      </c>
    </row>
    <row r="536" spans="1:8" ht="36" customHeight="1">
      <c r="A536" s="290"/>
      <c r="B536" s="299" t="s">
        <v>671</v>
      </c>
      <c r="C536" s="300" t="s">
        <v>672</v>
      </c>
      <c r="D536" s="300" t="s">
        <v>970</v>
      </c>
      <c r="E536" s="299" t="s">
        <v>674</v>
      </c>
      <c r="F536" s="299" t="s">
        <v>728</v>
      </c>
      <c r="G536" s="299" t="s">
        <v>685</v>
      </c>
      <c r="H536" s="299" t="s">
        <v>746</v>
      </c>
    </row>
    <row r="537" spans="1:8" ht="36" customHeight="1">
      <c r="A537" s="290"/>
      <c r="B537" s="299" t="s">
        <v>671</v>
      </c>
      <c r="C537" s="300" t="s">
        <v>691</v>
      </c>
      <c r="D537" s="300" t="s">
        <v>972</v>
      </c>
      <c r="E537" s="299" t="s">
        <v>688</v>
      </c>
      <c r="F537" s="299" t="s">
        <v>806</v>
      </c>
      <c r="G537" s="299" t="s">
        <v>744</v>
      </c>
      <c r="H537" s="299" t="s">
        <v>712</v>
      </c>
    </row>
    <row r="538" spans="1:8" ht="36" customHeight="1">
      <c r="A538" s="290"/>
      <c r="B538" s="299" t="s">
        <v>699</v>
      </c>
      <c r="C538" s="300" t="s">
        <v>704</v>
      </c>
      <c r="D538" s="300" t="s">
        <v>974</v>
      </c>
      <c r="E538" s="299" t="s">
        <v>674</v>
      </c>
      <c r="F538" s="299" t="s">
        <v>975</v>
      </c>
      <c r="G538" s="299" t="s">
        <v>867</v>
      </c>
      <c r="H538" s="299" t="s">
        <v>748</v>
      </c>
    </row>
    <row r="539" spans="1:8" ht="36" customHeight="1">
      <c r="A539" s="290"/>
      <c r="B539" s="299" t="s">
        <v>709</v>
      </c>
      <c r="C539" s="300" t="s">
        <v>736</v>
      </c>
      <c r="D539" s="300" t="s">
        <v>938</v>
      </c>
      <c r="E539" s="299" t="s">
        <v>674</v>
      </c>
      <c r="F539" s="299" t="s">
        <v>693</v>
      </c>
      <c r="G539" s="299" t="s">
        <v>690</v>
      </c>
      <c r="H539" s="299" t="s">
        <v>702</v>
      </c>
    </row>
    <row r="540" spans="1:8" ht="36" customHeight="1">
      <c r="A540" s="290"/>
      <c r="B540" s="299" t="s">
        <v>713</v>
      </c>
      <c r="C540" s="300" t="s">
        <v>714</v>
      </c>
      <c r="D540" s="300" t="s">
        <v>764</v>
      </c>
      <c r="E540" s="299" t="s">
        <v>688</v>
      </c>
      <c r="F540" s="299" t="s">
        <v>1006</v>
      </c>
      <c r="G540" s="299" t="s">
        <v>759</v>
      </c>
      <c r="H540" s="299" t="s">
        <v>748</v>
      </c>
    </row>
    <row r="542" spans="1:8" ht="31.2" customHeight="1">
      <c r="A542" s="207" t="s">
        <v>414</v>
      </c>
      <c r="B542" s="266" t="s">
        <v>1008</v>
      </c>
      <c r="C542" s="267"/>
      <c r="D542" s="267"/>
      <c r="E542" s="6" t="s">
        <v>415</v>
      </c>
      <c r="F542" s="268" t="s">
        <v>721</v>
      </c>
      <c r="G542" s="268"/>
      <c r="H542" s="269"/>
    </row>
    <row r="543" spans="1:8" ht="31.2" customHeight="1">
      <c r="A543" s="270" t="s">
        <v>397</v>
      </c>
      <c r="B543" s="271" t="s">
        <v>722</v>
      </c>
      <c r="C543" s="272"/>
      <c r="D543" s="275" t="s">
        <v>416</v>
      </c>
      <c r="E543" s="276"/>
      <c r="F543" s="279">
        <v>400</v>
      </c>
      <c r="G543" s="208" t="s">
        <v>417</v>
      </c>
      <c r="H543" s="204">
        <v>1</v>
      </c>
    </row>
    <row r="544" spans="1:8" ht="31.2" customHeight="1">
      <c r="A544" s="270"/>
      <c r="B544" s="273"/>
      <c r="C544" s="274"/>
      <c r="D544" s="277"/>
      <c r="E544" s="278"/>
      <c r="F544" s="280"/>
      <c r="G544" s="208" t="s">
        <v>418</v>
      </c>
      <c r="H544" s="7">
        <v>0.1</v>
      </c>
    </row>
    <row r="545" spans="1:8" ht="31.2" customHeight="1">
      <c r="A545" s="208" t="s">
        <v>419</v>
      </c>
      <c r="B545" s="281" t="s">
        <v>1009</v>
      </c>
      <c r="C545" s="268"/>
      <c r="D545" s="268"/>
      <c r="E545" s="268"/>
      <c r="F545" s="268"/>
      <c r="G545" s="268"/>
      <c r="H545" s="269"/>
    </row>
    <row r="546" spans="1:8" ht="67.8" customHeight="1">
      <c r="A546" s="208" t="s">
        <v>420</v>
      </c>
      <c r="B546" s="281" t="s">
        <v>1010</v>
      </c>
      <c r="C546" s="268"/>
      <c r="D546" s="268"/>
      <c r="E546" s="268"/>
      <c r="F546" s="268"/>
      <c r="G546" s="268"/>
      <c r="H546" s="269"/>
    </row>
    <row r="547" spans="1:8" ht="31.2" customHeight="1">
      <c r="A547" s="208" t="s">
        <v>421</v>
      </c>
      <c r="B547" s="281" t="s">
        <v>1012</v>
      </c>
      <c r="C547" s="268"/>
      <c r="D547" s="268"/>
      <c r="E547" s="268"/>
      <c r="F547" s="268"/>
      <c r="G547" s="268"/>
      <c r="H547" s="269"/>
    </row>
    <row r="548" spans="1:8" ht="31.2" customHeight="1">
      <c r="A548" s="208" t="s">
        <v>422</v>
      </c>
      <c r="B548" s="281" t="s">
        <v>739</v>
      </c>
      <c r="C548" s="268"/>
      <c r="D548" s="268"/>
      <c r="E548" s="268"/>
      <c r="F548" s="268"/>
      <c r="G548" s="268"/>
      <c r="H548" s="269"/>
    </row>
    <row r="549" spans="1:8" ht="31.2" customHeight="1">
      <c r="A549" s="208" t="s">
        <v>423</v>
      </c>
      <c r="B549" s="281" t="s">
        <v>1013</v>
      </c>
      <c r="C549" s="268"/>
      <c r="D549" s="268"/>
      <c r="E549" s="268"/>
      <c r="F549" s="268"/>
      <c r="G549" s="268"/>
      <c r="H549" s="269"/>
    </row>
    <row r="550" spans="1:8" ht="31.2" customHeight="1">
      <c r="A550" s="208" t="s">
        <v>424</v>
      </c>
      <c r="B550" s="281" t="s">
        <v>1012</v>
      </c>
      <c r="C550" s="268"/>
      <c r="D550" s="268"/>
      <c r="E550" s="268"/>
      <c r="F550" s="268"/>
      <c r="G550" s="268"/>
      <c r="H550" s="269"/>
    </row>
    <row r="551" spans="1:8" ht="31.2" customHeight="1">
      <c r="A551" s="290" t="s">
        <v>404</v>
      </c>
      <c r="B551" s="8" t="s">
        <v>405</v>
      </c>
      <c r="C551" s="8" t="s">
        <v>406</v>
      </c>
      <c r="D551" s="208" t="s">
        <v>407</v>
      </c>
      <c r="E551" s="208" t="s">
        <v>408</v>
      </c>
      <c r="F551" s="208" t="s">
        <v>409</v>
      </c>
      <c r="G551" s="208" t="s">
        <v>410</v>
      </c>
      <c r="H551" s="208" t="s">
        <v>425</v>
      </c>
    </row>
    <row r="552" spans="1:8" ht="31.2" customHeight="1">
      <c r="A552" s="290"/>
      <c r="B552" s="299" t="s">
        <v>671</v>
      </c>
      <c r="C552" s="300" t="s">
        <v>691</v>
      </c>
      <c r="D552" s="300" t="s">
        <v>948</v>
      </c>
      <c r="E552" s="299" t="s">
        <v>674</v>
      </c>
      <c r="F552" s="299" t="s">
        <v>711</v>
      </c>
      <c r="G552" s="299" t="s">
        <v>690</v>
      </c>
      <c r="H552" s="299" t="s">
        <v>728</v>
      </c>
    </row>
    <row r="553" spans="1:8" ht="31.2" customHeight="1">
      <c r="A553" s="290"/>
      <c r="B553" s="299" t="s">
        <v>709</v>
      </c>
      <c r="C553" s="300" t="s">
        <v>736</v>
      </c>
      <c r="D553" s="300" t="s">
        <v>774</v>
      </c>
      <c r="E553" s="299" t="s">
        <v>674</v>
      </c>
      <c r="F553" s="299" t="s">
        <v>711</v>
      </c>
      <c r="G553" s="299" t="s">
        <v>690</v>
      </c>
      <c r="H553" s="299" t="s">
        <v>728</v>
      </c>
    </row>
    <row r="554" spans="1:8" ht="31.2" customHeight="1">
      <c r="A554" s="290"/>
      <c r="B554" s="299" t="s">
        <v>671</v>
      </c>
      <c r="C554" s="300" t="s">
        <v>686</v>
      </c>
      <c r="D554" s="300" t="s">
        <v>762</v>
      </c>
      <c r="E554" s="299" t="s">
        <v>674</v>
      </c>
      <c r="F554" s="299" t="s">
        <v>1011</v>
      </c>
      <c r="G554" s="299" t="s">
        <v>690</v>
      </c>
      <c r="H554" s="299" t="s">
        <v>728</v>
      </c>
    </row>
    <row r="555" spans="1:8" ht="31.2" customHeight="1">
      <c r="A555" s="290"/>
      <c r="B555" s="299" t="s">
        <v>699</v>
      </c>
      <c r="C555" s="300" t="s">
        <v>964</v>
      </c>
      <c r="D555" s="300" t="s">
        <v>965</v>
      </c>
      <c r="E555" s="299" t="s">
        <v>688</v>
      </c>
      <c r="F555" s="299" t="s">
        <v>702</v>
      </c>
      <c r="G555" s="299" t="s">
        <v>680</v>
      </c>
      <c r="H555" s="299" t="s">
        <v>728</v>
      </c>
    </row>
    <row r="556" spans="1:8" ht="31.2" customHeight="1">
      <c r="A556" s="290"/>
      <c r="B556" s="299" t="s">
        <v>699</v>
      </c>
      <c r="C556" s="300" t="s">
        <v>704</v>
      </c>
      <c r="D556" s="300" t="s">
        <v>701</v>
      </c>
      <c r="E556" s="299" t="s">
        <v>674</v>
      </c>
      <c r="F556" s="299" t="s">
        <v>702</v>
      </c>
      <c r="G556" s="299" t="s">
        <v>690</v>
      </c>
      <c r="H556" s="299" t="s">
        <v>728</v>
      </c>
    </row>
    <row r="558" spans="1:8" ht="30" customHeight="1">
      <c r="A558" s="207" t="s">
        <v>414</v>
      </c>
      <c r="B558" s="266" t="s">
        <v>1014</v>
      </c>
      <c r="C558" s="267"/>
      <c r="D558" s="267"/>
      <c r="E558" s="6" t="s">
        <v>415</v>
      </c>
      <c r="F558" s="268" t="s">
        <v>721</v>
      </c>
      <c r="G558" s="268"/>
      <c r="H558" s="269"/>
    </row>
    <row r="559" spans="1:8" ht="30" customHeight="1">
      <c r="A559" s="270" t="s">
        <v>397</v>
      </c>
      <c r="B559" s="271" t="s">
        <v>722</v>
      </c>
      <c r="C559" s="272"/>
      <c r="D559" s="275" t="s">
        <v>416</v>
      </c>
      <c r="E559" s="276"/>
      <c r="F559" s="279">
        <v>916</v>
      </c>
      <c r="G559" s="208" t="s">
        <v>417</v>
      </c>
      <c r="H559" s="204">
        <v>1</v>
      </c>
    </row>
    <row r="560" spans="1:8" ht="30" customHeight="1">
      <c r="A560" s="270"/>
      <c r="B560" s="273"/>
      <c r="C560" s="274"/>
      <c r="D560" s="277"/>
      <c r="E560" s="278"/>
      <c r="F560" s="280"/>
      <c r="G560" s="208" t="s">
        <v>418</v>
      </c>
      <c r="H560" s="7">
        <v>0.1</v>
      </c>
    </row>
    <row r="561" spans="1:8" ht="30" customHeight="1">
      <c r="A561" s="208" t="s">
        <v>419</v>
      </c>
      <c r="B561" s="281" t="s">
        <v>1015</v>
      </c>
      <c r="C561" s="268"/>
      <c r="D561" s="268"/>
      <c r="E561" s="268"/>
      <c r="F561" s="268"/>
      <c r="G561" s="268"/>
      <c r="H561" s="269"/>
    </row>
    <row r="562" spans="1:8" ht="73.8" customHeight="1">
      <c r="A562" s="208" t="s">
        <v>420</v>
      </c>
      <c r="B562" s="281" t="s">
        <v>1016</v>
      </c>
      <c r="C562" s="268"/>
      <c r="D562" s="268"/>
      <c r="E562" s="268"/>
      <c r="F562" s="268"/>
      <c r="G562" s="268"/>
      <c r="H562" s="269"/>
    </row>
    <row r="563" spans="1:8" ht="30" customHeight="1">
      <c r="A563" s="208" t="s">
        <v>421</v>
      </c>
      <c r="B563" s="281" t="s">
        <v>1017</v>
      </c>
      <c r="C563" s="268"/>
      <c r="D563" s="268"/>
      <c r="E563" s="268"/>
      <c r="F563" s="268"/>
      <c r="G563" s="268"/>
      <c r="H563" s="269"/>
    </row>
    <row r="564" spans="1:8" ht="30" customHeight="1">
      <c r="A564" s="208" t="s">
        <v>422</v>
      </c>
      <c r="B564" s="281" t="s">
        <v>739</v>
      </c>
      <c r="C564" s="268"/>
      <c r="D564" s="268"/>
      <c r="E564" s="268"/>
      <c r="F564" s="268"/>
      <c r="G564" s="268"/>
      <c r="H564" s="269"/>
    </row>
    <row r="565" spans="1:8" ht="30" customHeight="1">
      <c r="A565" s="208" t="s">
        <v>423</v>
      </c>
      <c r="B565" s="281" t="s">
        <v>1017</v>
      </c>
      <c r="C565" s="268"/>
      <c r="D565" s="268"/>
      <c r="E565" s="268"/>
      <c r="F565" s="268"/>
      <c r="G565" s="268"/>
      <c r="H565" s="269"/>
    </row>
    <row r="566" spans="1:8" ht="30" customHeight="1">
      <c r="A566" s="208" t="s">
        <v>424</v>
      </c>
      <c r="B566" s="281" t="s">
        <v>1017</v>
      </c>
      <c r="C566" s="268"/>
      <c r="D566" s="268"/>
      <c r="E566" s="268"/>
      <c r="F566" s="268"/>
      <c r="G566" s="268"/>
      <c r="H566" s="269"/>
    </row>
    <row r="567" spans="1:8" ht="30" customHeight="1">
      <c r="A567" s="290" t="s">
        <v>404</v>
      </c>
      <c r="B567" s="8" t="s">
        <v>405</v>
      </c>
      <c r="C567" s="8" t="s">
        <v>406</v>
      </c>
      <c r="D567" s="208" t="s">
        <v>407</v>
      </c>
      <c r="E567" s="208" t="s">
        <v>408</v>
      </c>
      <c r="F567" s="208" t="s">
        <v>409</v>
      </c>
      <c r="G567" s="208" t="s">
        <v>410</v>
      </c>
      <c r="H567" s="208" t="s">
        <v>425</v>
      </c>
    </row>
    <row r="568" spans="1:8" ht="30" customHeight="1">
      <c r="A568" s="290"/>
      <c r="B568" s="299" t="s">
        <v>671</v>
      </c>
      <c r="C568" s="300" t="s">
        <v>686</v>
      </c>
      <c r="D568" s="300" t="s">
        <v>726</v>
      </c>
      <c r="E568" s="299" t="s">
        <v>674</v>
      </c>
      <c r="F568" s="299" t="s">
        <v>711</v>
      </c>
      <c r="G568" s="299" t="s">
        <v>690</v>
      </c>
      <c r="H568" s="299" t="s">
        <v>748</v>
      </c>
    </row>
    <row r="569" spans="1:8" ht="30" customHeight="1">
      <c r="A569" s="290"/>
      <c r="B569" s="299" t="s">
        <v>671</v>
      </c>
      <c r="C569" s="300" t="s">
        <v>691</v>
      </c>
      <c r="D569" s="300" t="s">
        <v>742</v>
      </c>
      <c r="E569" s="299" t="s">
        <v>688</v>
      </c>
      <c r="F569" s="299" t="s">
        <v>784</v>
      </c>
      <c r="G569" s="299" t="s">
        <v>708</v>
      </c>
      <c r="H569" s="299" t="s">
        <v>748</v>
      </c>
    </row>
    <row r="570" spans="1:8" ht="30" customHeight="1">
      <c r="A570" s="290"/>
      <c r="B570" s="299" t="s">
        <v>699</v>
      </c>
      <c r="C570" s="300" t="s">
        <v>704</v>
      </c>
      <c r="D570" s="300" t="s">
        <v>729</v>
      </c>
      <c r="E570" s="299" t="s">
        <v>674</v>
      </c>
      <c r="F570" s="299" t="s">
        <v>1011</v>
      </c>
      <c r="G570" s="299" t="s">
        <v>690</v>
      </c>
      <c r="H570" s="299" t="s">
        <v>748</v>
      </c>
    </row>
    <row r="571" spans="1:8" ht="30" customHeight="1">
      <c r="A571" s="290"/>
      <c r="B571" s="299" t="s">
        <v>699</v>
      </c>
      <c r="C571" s="300" t="s">
        <v>706</v>
      </c>
      <c r="D571" s="300" t="s">
        <v>1018</v>
      </c>
      <c r="E571" s="299" t="s">
        <v>674</v>
      </c>
      <c r="F571" s="299" t="s">
        <v>712</v>
      </c>
      <c r="G571" s="299" t="s">
        <v>690</v>
      </c>
      <c r="H571" s="299" t="s">
        <v>748</v>
      </c>
    </row>
    <row r="572" spans="1:8" ht="30" customHeight="1">
      <c r="A572" s="290"/>
      <c r="B572" s="299" t="s">
        <v>713</v>
      </c>
      <c r="C572" s="300" t="s">
        <v>1019</v>
      </c>
      <c r="D572" s="300" t="s">
        <v>1020</v>
      </c>
      <c r="E572" s="299" t="s">
        <v>688</v>
      </c>
      <c r="F572" s="299" t="s">
        <v>730</v>
      </c>
      <c r="G572" s="299" t="s">
        <v>1021</v>
      </c>
      <c r="H572" s="299" t="s">
        <v>712</v>
      </c>
    </row>
    <row r="574" spans="1:8" ht="31.8" customHeight="1">
      <c r="A574" s="207" t="s">
        <v>414</v>
      </c>
      <c r="B574" s="266" t="s">
        <v>1022</v>
      </c>
      <c r="C574" s="267"/>
      <c r="D574" s="267"/>
      <c r="E574" s="6" t="s">
        <v>415</v>
      </c>
      <c r="F574" s="268" t="s">
        <v>793</v>
      </c>
      <c r="G574" s="268"/>
      <c r="H574" s="269"/>
    </row>
    <row r="575" spans="1:8" ht="31.8" customHeight="1">
      <c r="A575" s="270" t="s">
        <v>397</v>
      </c>
      <c r="B575" s="271" t="s">
        <v>942</v>
      </c>
      <c r="C575" s="272"/>
      <c r="D575" s="275" t="s">
        <v>416</v>
      </c>
      <c r="E575" s="276"/>
      <c r="F575" s="279">
        <v>70</v>
      </c>
      <c r="G575" s="208" t="s">
        <v>417</v>
      </c>
      <c r="H575" s="204">
        <v>1</v>
      </c>
    </row>
    <row r="576" spans="1:8" ht="31.8" customHeight="1">
      <c r="A576" s="270"/>
      <c r="B576" s="273"/>
      <c r="C576" s="274"/>
      <c r="D576" s="277"/>
      <c r="E576" s="278"/>
      <c r="F576" s="280"/>
      <c r="G576" s="208" t="s">
        <v>418</v>
      </c>
      <c r="H576" s="7">
        <v>0.1</v>
      </c>
    </row>
    <row r="577" spans="1:8" ht="61.2" customHeight="1">
      <c r="A577" s="208" t="s">
        <v>419</v>
      </c>
      <c r="B577" s="281" t="s">
        <v>1023</v>
      </c>
      <c r="C577" s="268"/>
      <c r="D577" s="268"/>
      <c r="E577" s="268"/>
      <c r="F577" s="268"/>
      <c r="G577" s="268"/>
      <c r="H577" s="269"/>
    </row>
    <row r="578" spans="1:8" ht="31.8" customHeight="1">
      <c r="A578" s="208" t="s">
        <v>420</v>
      </c>
      <c r="B578" s="281" t="s">
        <v>1024</v>
      </c>
      <c r="C578" s="268"/>
      <c r="D578" s="268"/>
      <c r="E578" s="268"/>
      <c r="F578" s="268"/>
      <c r="G578" s="268"/>
      <c r="H578" s="269"/>
    </row>
    <row r="579" spans="1:8" ht="31.8" customHeight="1">
      <c r="A579" s="208" t="s">
        <v>421</v>
      </c>
      <c r="B579" s="281" t="s">
        <v>1025</v>
      </c>
      <c r="C579" s="268"/>
      <c r="D579" s="268"/>
      <c r="E579" s="268"/>
      <c r="F579" s="268"/>
      <c r="G579" s="268"/>
      <c r="H579" s="269"/>
    </row>
    <row r="580" spans="1:8" ht="31.8" customHeight="1">
      <c r="A580" s="208" t="s">
        <v>422</v>
      </c>
      <c r="B580" s="281" t="s">
        <v>739</v>
      </c>
      <c r="C580" s="268"/>
      <c r="D580" s="268"/>
      <c r="E580" s="268"/>
      <c r="F580" s="268"/>
      <c r="G580" s="268"/>
      <c r="H580" s="269"/>
    </row>
    <row r="581" spans="1:8" ht="31.8" customHeight="1">
      <c r="A581" s="208" t="s">
        <v>423</v>
      </c>
      <c r="B581" s="281" t="s">
        <v>1025</v>
      </c>
      <c r="C581" s="268"/>
      <c r="D581" s="268"/>
      <c r="E581" s="268"/>
      <c r="F581" s="268"/>
      <c r="G581" s="268"/>
      <c r="H581" s="269"/>
    </row>
    <row r="582" spans="1:8" ht="31.8" customHeight="1">
      <c r="A582" s="208" t="s">
        <v>424</v>
      </c>
      <c r="B582" s="281" t="s">
        <v>1025</v>
      </c>
      <c r="C582" s="268"/>
      <c r="D582" s="268"/>
      <c r="E582" s="268"/>
      <c r="F582" s="268"/>
      <c r="G582" s="268"/>
      <c r="H582" s="269"/>
    </row>
    <row r="583" spans="1:8" ht="31.8" customHeight="1">
      <c r="A583" s="290" t="s">
        <v>404</v>
      </c>
      <c r="B583" s="8" t="s">
        <v>405</v>
      </c>
      <c r="C583" s="8" t="s">
        <v>406</v>
      </c>
      <c r="D583" s="208" t="s">
        <v>407</v>
      </c>
      <c r="E583" s="208" t="s">
        <v>408</v>
      </c>
      <c r="F583" s="208" t="s">
        <v>409</v>
      </c>
      <c r="G583" s="208" t="s">
        <v>410</v>
      </c>
      <c r="H583" s="208" t="s">
        <v>425</v>
      </c>
    </row>
    <row r="584" spans="1:8" ht="31.8" customHeight="1">
      <c r="A584" s="290"/>
      <c r="B584" s="299" t="s">
        <v>699</v>
      </c>
      <c r="C584" s="300" t="s">
        <v>704</v>
      </c>
      <c r="D584" s="300" t="s">
        <v>865</v>
      </c>
      <c r="E584" s="299" t="s">
        <v>674</v>
      </c>
      <c r="F584" s="299" t="s">
        <v>1026</v>
      </c>
      <c r="G584" s="299" t="s">
        <v>867</v>
      </c>
      <c r="H584" s="299" t="s">
        <v>748</v>
      </c>
    </row>
    <row r="585" spans="1:8" ht="31.8" customHeight="1">
      <c r="A585" s="290"/>
      <c r="B585" s="299" t="s">
        <v>709</v>
      </c>
      <c r="C585" s="300" t="s">
        <v>736</v>
      </c>
      <c r="D585" s="300" t="s">
        <v>774</v>
      </c>
      <c r="E585" s="299" t="s">
        <v>674</v>
      </c>
      <c r="F585" s="299" t="s">
        <v>813</v>
      </c>
      <c r="G585" s="299" t="s">
        <v>690</v>
      </c>
      <c r="H585" s="299" t="s">
        <v>702</v>
      </c>
    </row>
    <row r="586" spans="1:8" ht="31.8" customHeight="1">
      <c r="A586" s="290"/>
      <c r="B586" s="299" t="s">
        <v>671</v>
      </c>
      <c r="C586" s="300" t="s">
        <v>691</v>
      </c>
      <c r="D586" s="300" t="s">
        <v>1027</v>
      </c>
      <c r="E586" s="299" t="s">
        <v>688</v>
      </c>
      <c r="F586" s="299" t="s">
        <v>677</v>
      </c>
      <c r="G586" s="299" t="s">
        <v>761</v>
      </c>
      <c r="H586" s="299" t="s">
        <v>702</v>
      </c>
    </row>
    <row r="587" spans="1:8" ht="31.8" customHeight="1">
      <c r="A587" s="290"/>
      <c r="B587" s="299" t="s">
        <v>671</v>
      </c>
      <c r="C587" s="300" t="s">
        <v>686</v>
      </c>
      <c r="D587" s="300" t="s">
        <v>1028</v>
      </c>
      <c r="E587" s="299" t="s">
        <v>674</v>
      </c>
      <c r="F587" s="299" t="s">
        <v>957</v>
      </c>
      <c r="G587" s="299" t="s">
        <v>969</v>
      </c>
      <c r="H587" s="299" t="s">
        <v>748</v>
      </c>
    </row>
    <row r="588" spans="1:8" ht="31.8" customHeight="1">
      <c r="A588" s="290"/>
      <c r="B588" s="299" t="s">
        <v>671</v>
      </c>
      <c r="C588" s="300" t="s">
        <v>672</v>
      </c>
      <c r="D588" s="300" t="s">
        <v>1029</v>
      </c>
      <c r="E588" s="299" t="s">
        <v>674</v>
      </c>
      <c r="F588" s="299" t="s">
        <v>784</v>
      </c>
      <c r="G588" s="299" t="s">
        <v>685</v>
      </c>
      <c r="H588" s="299" t="s">
        <v>748</v>
      </c>
    </row>
    <row r="589" spans="1:8" ht="31.8" customHeight="1">
      <c r="A589" s="290"/>
      <c r="B589" s="299" t="s">
        <v>699</v>
      </c>
      <c r="C589" s="300" t="s">
        <v>733</v>
      </c>
      <c r="D589" s="300" t="s">
        <v>1030</v>
      </c>
      <c r="E589" s="299" t="s">
        <v>674</v>
      </c>
      <c r="F589" s="299" t="s">
        <v>702</v>
      </c>
      <c r="G589" s="299" t="s">
        <v>708</v>
      </c>
      <c r="H589" s="299" t="s">
        <v>712</v>
      </c>
    </row>
    <row r="590" spans="1:8" ht="31.8" customHeight="1">
      <c r="A590" s="290"/>
      <c r="B590" s="299" t="s">
        <v>713</v>
      </c>
      <c r="C590" s="300" t="s">
        <v>714</v>
      </c>
      <c r="D590" s="300" t="s">
        <v>764</v>
      </c>
      <c r="E590" s="299" t="s">
        <v>688</v>
      </c>
      <c r="F590" s="299" t="s">
        <v>1031</v>
      </c>
      <c r="G590" s="299" t="s">
        <v>759</v>
      </c>
      <c r="H590" s="299" t="s">
        <v>712</v>
      </c>
    </row>
    <row r="592" spans="1:8" ht="36.6" customHeight="1">
      <c r="A592" s="207" t="s">
        <v>414</v>
      </c>
      <c r="B592" s="266" t="s">
        <v>1032</v>
      </c>
      <c r="C592" s="267"/>
      <c r="D592" s="267"/>
      <c r="E592" s="6" t="s">
        <v>415</v>
      </c>
      <c r="F592" s="268" t="s">
        <v>721</v>
      </c>
      <c r="G592" s="268"/>
      <c r="H592" s="269"/>
    </row>
    <row r="593" spans="1:8" ht="36.6" customHeight="1">
      <c r="A593" s="270" t="s">
        <v>397</v>
      </c>
      <c r="B593" s="271" t="s">
        <v>722</v>
      </c>
      <c r="C593" s="272"/>
      <c r="D593" s="275" t="s">
        <v>416</v>
      </c>
      <c r="E593" s="276"/>
      <c r="F593" s="279">
        <v>400</v>
      </c>
      <c r="G593" s="208" t="s">
        <v>417</v>
      </c>
      <c r="H593" s="204">
        <v>1</v>
      </c>
    </row>
    <row r="594" spans="1:8" ht="36.6" customHeight="1">
      <c r="A594" s="270"/>
      <c r="B594" s="273"/>
      <c r="C594" s="274"/>
      <c r="D594" s="277"/>
      <c r="E594" s="278"/>
      <c r="F594" s="280"/>
      <c r="G594" s="208" t="s">
        <v>418</v>
      </c>
      <c r="H594" s="7">
        <v>0.1</v>
      </c>
    </row>
    <row r="595" spans="1:8" ht="72.599999999999994" customHeight="1">
      <c r="A595" s="208" t="s">
        <v>419</v>
      </c>
      <c r="B595" s="281" t="s">
        <v>1033</v>
      </c>
      <c r="C595" s="268"/>
      <c r="D595" s="268"/>
      <c r="E595" s="268"/>
      <c r="F595" s="268"/>
      <c r="G595" s="268"/>
      <c r="H595" s="269"/>
    </row>
    <row r="596" spans="1:8" ht="36.6" customHeight="1">
      <c r="A596" s="208" t="s">
        <v>420</v>
      </c>
      <c r="B596" s="281" t="s">
        <v>1034</v>
      </c>
      <c r="C596" s="268"/>
      <c r="D596" s="268"/>
      <c r="E596" s="268"/>
      <c r="F596" s="268"/>
      <c r="G596" s="268"/>
      <c r="H596" s="269"/>
    </row>
    <row r="597" spans="1:8" ht="36.6" customHeight="1">
      <c r="A597" s="208" t="s">
        <v>421</v>
      </c>
      <c r="B597" s="281" t="s">
        <v>1035</v>
      </c>
      <c r="C597" s="268"/>
      <c r="D597" s="268"/>
      <c r="E597" s="268"/>
      <c r="F597" s="268"/>
      <c r="G597" s="268"/>
      <c r="H597" s="269"/>
    </row>
    <row r="598" spans="1:8" ht="36.6" customHeight="1">
      <c r="A598" s="208" t="s">
        <v>422</v>
      </c>
      <c r="B598" s="281" t="s">
        <v>1035</v>
      </c>
      <c r="C598" s="268"/>
      <c r="D598" s="268"/>
      <c r="E598" s="268"/>
      <c r="F598" s="268"/>
      <c r="G598" s="268"/>
      <c r="H598" s="269"/>
    </row>
    <row r="599" spans="1:8" ht="36.6" customHeight="1">
      <c r="A599" s="208" t="s">
        <v>423</v>
      </c>
      <c r="B599" s="281" t="s">
        <v>1035</v>
      </c>
      <c r="C599" s="268"/>
      <c r="D599" s="268"/>
      <c r="E599" s="268"/>
      <c r="F599" s="268"/>
      <c r="G599" s="268"/>
      <c r="H599" s="269"/>
    </row>
    <row r="600" spans="1:8" ht="36.6" customHeight="1">
      <c r="A600" s="208" t="s">
        <v>424</v>
      </c>
      <c r="B600" s="281" t="s">
        <v>1035</v>
      </c>
      <c r="C600" s="268"/>
      <c r="D600" s="268"/>
      <c r="E600" s="268"/>
      <c r="F600" s="268"/>
      <c r="G600" s="268"/>
      <c r="H600" s="269"/>
    </row>
    <row r="601" spans="1:8" ht="36.6" customHeight="1">
      <c r="A601" s="290" t="s">
        <v>404</v>
      </c>
      <c r="B601" s="8" t="s">
        <v>405</v>
      </c>
      <c r="C601" s="8" t="s">
        <v>406</v>
      </c>
      <c r="D601" s="208" t="s">
        <v>407</v>
      </c>
      <c r="E601" s="208" t="s">
        <v>408</v>
      </c>
      <c r="F601" s="208" t="s">
        <v>409</v>
      </c>
      <c r="G601" s="208" t="s">
        <v>410</v>
      </c>
      <c r="H601" s="208" t="s">
        <v>425</v>
      </c>
    </row>
    <row r="602" spans="1:8" ht="36.6" customHeight="1">
      <c r="A602" s="290"/>
      <c r="B602" s="283" t="s">
        <v>671</v>
      </c>
      <c r="C602" s="284" t="s">
        <v>672</v>
      </c>
      <c r="D602" s="284" t="s">
        <v>819</v>
      </c>
      <c r="E602" s="283" t="s">
        <v>674</v>
      </c>
      <c r="F602" s="283" t="s">
        <v>693</v>
      </c>
      <c r="G602" s="283" t="s">
        <v>690</v>
      </c>
      <c r="H602" s="283" t="s">
        <v>728</v>
      </c>
    </row>
    <row r="603" spans="1:8" ht="36.6" customHeight="1">
      <c r="A603" s="290"/>
      <c r="B603" s="283" t="s">
        <v>671</v>
      </c>
      <c r="C603" s="284" t="s">
        <v>686</v>
      </c>
      <c r="D603" s="284" t="s">
        <v>1036</v>
      </c>
      <c r="E603" s="283" t="s">
        <v>674</v>
      </c>
      <c r="F603" s="283" t="s">
        <v>693</v>
      </c>
      <c r="G603" s="283" t="s">
        <v>690</v>
      </c>
      <c r="H603" s="283" t="s">
        <v>728</v>
      </c>
    </row>
    <row r="604" spans="1:8" ht="36.6" customHeight="1">
      <c r="A604" s="290"/>
      <c r="B604" s="283" t="s">
        <v>699</v>
      </c>
      <c r="C604" s="284" t="s">
        <v>733</v>
      </c>
      <c r="D604" s="284" t="s">
        <v>822</v>
      </c>
      <c r="E604" s="283" t="s">
        <v>674</v>
      </c>
      <c r="F604" s="283" t="s">
        <v>689</v>
      </c>
      <c r="G604" s="283" t="s">
        <v>690</v>
      </c>
      <c r="H604" s="283" t="s">
        <v>728</v>
      </c>
    </row>
    <row r="605" spans="1:8" ht="36.6" customHeight="1">
      <c r="A605" s="290"/>
      <c r="B605" s="283" t="s">
        <v>699</v>
      </c>
      <c r="C605" s="284" t="s">
        <v>704</v>
      </c>
      <c r="D605" s="284" t="s">
        <v>1037</v>
      </c>
      <c r="E605" s="283" t="s">
        <v>674</v>
      </c>
      <c r="F605" s="283" t="s">
        <v>693</v>
      </c>
      <c r="G605" s="283" t="s">
        <v>690</v>
      </c>
      <c r="H605" s="283" t="s">
        <v>728</v>
      </c>
    </row>
    <row r="606" spans="1:8" ht="36.6" customHeight="1">
      <c r="A606" s="290"/>
      <c r="B606" s="283" t="s">
        <v>709</v>
      </c>
      <c r="C606" s="284" t="s">
        <v>736</v>
      </c>
      <c r="D606" s="284" t="s">
        <v>911</v>
      </c>
      <c r="E606" s="283" t="s">
        <v>674</v>
      </c>
      <c r="F606" s="283" t="s">
        <v>693</v>
      </c>
      <c r="G606" s="283" t="s">
        <v>690</v>
      </c>
      <c r="H606" s="283" t="s">
        <v>728</v>
      </c>
    </row>
    <row r="608" spans="1:8" ht="30" customHeight="1">
      <c r="A608" s="207" t="s">
        <v>414</v>
      </c>
      <c r="B608" s="266" t="s">
        <v>1038</v>
      </c>
      <c r="C608" s="267"/>
      <c r="D608" s="267"/>
      <c r="E608" s="6" t="s">
        <v>415</v>
      </c>
      <c r="F608" s="268" t="s">
        <v>721</v>
      </c>
      <c r="G608" s="268"/>
      <c r="H608" s="269"/>
    </row>
    <row r="609" spans="1:8" ht="30" customHeight="1">
      <c r="A609" s="270" t="s">
        <v>397</v>
      </c>
      <c r="B609" s="271" t="s">
        <v>722</v>
      </c>
      <c r="C609" s="272"/>
      <c r="D609" s="275" t="s">
        <v>416</v>
      </c>
      <c r="E609" s="276"/>
      <c r="F609" s="279">
        <v>4400</v>
      </c>
      <c r="G609" s="208" t="s">
        <v>417</v>
      </c>
      <c r="H609" s="204">
        <v>1</v>
      </c>
    </row>
    <row r="610" spans="1:8" ht="30" customHeight="1">
      <c r="A610" s="270"/>
      <c r="B610" s="273"/>
      <c r="C610" s="274"/>
      <c r="D610" s="277"/>
      <c r="E610" s="278"/>
      <c r="F610" s="280"/>
      <c r="G610" s="208" t="s">
        <v>418</v>
      </c>
      <c r="H610" s="7">
        <v>0.1</v>
      </c>
    </row>
    <row r="611" spans="1:8" ht="46.2" customHeight="1">
      <c r="A611" s="208" t="s">
        <v>419</v>
      </c>
      <c r="B611" s="281" t="s">
        <v>1039</v>
      </c>
      <c r="C611" s="268"/>
      <c r="D611" s="268"/>
      <c r="E611" s="268"/>
      <c r="F611" s="268"/>
      <c r="G611" s="268"/>
      <c r="H611" s="269"/>
    </row>
    <row r="612" spans="1:8" ht="30" customHeight="1">
      <c r="A612" s="208" t="s">
        <v>420</v>
      </c>
      <c r="B612" s="281" t="s">
        <v>1040</v>
      </c>
      <c r="C612" s="268"/>
      <c r="D612" s="268"/>
      <c r="E612" s="268"/>
      <c r="F612" s="268"/>
      <c r="G612" s="268"/>
      <c r="H612" s="269"/>
    </row>
    <row r="613" spans="1:8" ht="30" customHeight="1">
      <c r="A613" s="208" t="s">
        <v>421</v>
      </c>
      <c r="B613" s="281" t="s">
        <v>1041</v>
      </c>
      <c r="C613" s="268"/>
      <c r="D613" s="268"/>
      <c r="E613" s="268"/>
      <c r="F613" s="268"/>
      <c r="G613" s="268"/>
      <c r="H613" s="269"/>
    </row>
    <row r="614" spans="1:8" ht="30" customHeight="1">
      <c r="A614" s="208" t="s">
        <v>422</v>
      </c>
      <c r="B614" s="281" t="s">
        <v>1041</v>
      </c>
      <c r="C614" s="268"/>
      <c r="D614" s="268"/>
      <c r="E614" s="268"/>
      <c r="F614" s="268"/>
      <c r="G614" s="268"/>
      <c r="H614" s="269"/>
    </row>
    <row r="615" spans="1:8" ht="30" customHeight="1">
      <c r="A615" s="208" t="s">
        <v>423</v>
      </c>
      <c r="B615" s="281" t="s">
        <v>1041</v>
      </c>
      <c r="C615" s="268"/>
      <c r="D615" s="268"/>
      <c r="E615" s="268"/>
      <c r="F615" s="268"/>
      <c r="G615" s="268"/>
      <c r="H615" s="269"/>
    </row>
    <row r="616" spans="1:8" ht="30" customHeight="1">
      <c r="A616" s="208" t="s">
        <v>424</v>
      </c>
      <c r="B616" s="281" t="s">
        <v>1041</v>
      </c>
      <c r="C616" s="268"/>
      <c r="D616" s="268"/>
      <c r="E616" s="268"/>
      <c r="F616" s="268"/>
      <c r="G616" s="268"/>
      <c r="H616" s="269"/>
    </row>
    <row r="617" spans="1:8" ht="30" customHeight="1">
      <c r="A617" s="290" t="s">
        <v>404</v>
      </c>
      <c r="B617" s="8" t="s">
        <v>405</v>
      </c>
      <c r="C617" s="8" t="s">
        <v>406</v>
      </c>
      <c r="D617" s="208" t="s">
        <v>407</v>
      </c>
      <c r="E617" s="208" t="s">
        <v>408</v>
      </c>
      <c r="F617" s="208" t="s">
        <v>409</v>
      </c>
      <c r="G617" s="208" t="s">
        <v>410</v>
      </c>
      <c r="H617" s="208" t="s">
        <v>425</v>
      </c>
    </row>
    <row r="618" spans="1:8" ht="30" customHeight="1">
      <c r="A618" s="290"/>
      <c r="B618" s="283" t="s">
        <v>671</v>
      </c>
      <c r="C618" s="284" t="s">
        <v>672</v>
      </c>
      <c r="D618" s="284" t="s">
        <v>819</v>
      </c>
      <c r="E618" s="283" t="s">
        <v>674</v>
      </c>
      <c r="F618" s="283" t="s">
        <v>693</v>
      </c>
      <c r="G618" s="283" t="s">
        <v>690</v>
      </c>
      <c r="H618" s="283" t="s">
        <v>728</v>
      </c>
    </row>
    <row r="619" spans="1:8" ht="30" customHeight="1">
      <c r="A619" s="290"/>
      <c r="B619" s="283" t="s">
        <v>671</v>
      </c>
      <c r="C619" s="284" t="s">
        <v>686</v>
      </c>
      <c r="D619" s="284" t="s">
        <v>1036</v>
      </c>
      <c r="E619" s="283" t="s">
        <v>674</v>
      </c>
      <c r="F619" s="283" t="s">
        <v>693</v>
      </c>
      <c r="G619" s="283" t="s">
        <v>690</v>
      </c>
      <c r="H619" s="283" t="s">
        <v>728</v>
      </c>
    </row>
    <row r="620" spans="1:8" ht="30" customHeight="1">
      <c r="A620" s="290"/>
      <c r="B620" s="283" t="s">
        <v>699</v>
      </c>
      <c r="C620" s="284" t="s">
        <v>733</v>
      </c>
      <c r="D620" s="284" t="s">
        <v>822</v>
      </c>
      <c r="E620" s="283" t="s">
        <v>674</v>
      </c>
      <c r="F620" s="283" t="s">
        <v>689</v>
      </c>
      <c r="G620" s="283" t="s">
        <v>690</v>
      </c>
      <c r="H620" s="283" t="s">
        <v>728</v>
      </c>
    </row>
    <row r="621" spans="1:8" ht="30" customHeight="1">
      <c r="A621" s="290"/>
      <c r="B621" s="283" t="s">
        <v>699</v>
      </c>
      <c r="C621" s="284" t="s">
        <v>704</v>
      </c>
      <c r="D621" s="284" t="s">
        <v>1037</v>
      </c>
      <c r="E621" s="283" t="s">
        <v>674</v>
      </c>
      <c r="F621" s="283" t="s">
        <v>693</v>
      </c>
      <c r="G621" s="283" t="s">
        <v>690</v>
      </c>
      <c r="H621" s="283" t="s">
        <v>728</v>
      </c>
    </row>
    <row r="622" spans="1:8" ht="30" customHeight="1">
      <c r="A622" s="290"/>
      <c r="B622" s="283" t="s">
        <v>709</v>
      </c>
      <c r="C622" s="284" t="s">
        <v>736</v>
      </c>
      <c r="D622" s="284" t="s">
        <v>911</v>
      </c>
      <c r="E622" s="283" t="s">
        <v>674</v>
      </c>
      <c r="F622" s="283" t="s">
        <v>693</v>
      </c>
      <c r="G622" s="283" t="s">
        <v>690</v>
      </c>
      <c r="H622" s="283" t="s">
        <v>728</v>
      </c>
    </row>
    <row r="624" spans="1:8" ht="28.2" customHeight="1">
      <c r="A624" s="207" t="s">
        <v>414</v>
      </c>
      <c r="B624" s="266" t="s">
        <v>1050</v>
      </c>
      <c r="C624" s="267"/>
      <c r="D624" s="267"/>
      <c r="E624" s="6" t="s">
        <v>415</v>
      </c>
      <c r="F624" s="268" t="s">
        <v>793</v>
      </c>
      <c r="G624" s="268"/>
      <c r="H624" s="269"/>
    </row>
    <row r="625" spans="1:8" ht="28.2" customHeight="1">
      <c r="A625" s="270" t="s">
        <v>397</v>
      </c>
      <c r="B625" s="271" t="s">
        <v>794</v>
      </c>
      <c r="C625" s="272"/>
      <c r="D625" s="275" t="s">
        <v>416</v>
      </c>
      <c r="E625" s="276"/>
      <c r="F625" s="309">
        <v>261.8073</v>
      </c>
      <c r="G625" s="208" t="s">
        <v>417</v>
      </c>
      <c r="H625" s="289">
        <v>1</v>
      </c>
    </row>
    <row r="626" spans="1:8" ht="28.2" customHeight="1">
      <c r="A626" s="270"/>
      <c r="B626" s="273"/>
      <c r="C626" s="274"/>
      <c r="D626" s="277"/>
      <c r="E626" s="278"/>
      <c r="F626" s="308"/>
      <c r="G626" s="208" t="s">
        <v>418</v>
      </c>
      <c r="H626" s="7">
        <v>0.1</v>
      </c>
    </row>
    <row r="627" spans="1:8" ht="28.2" customHeight="1">
      <c r="A627" s="208" t="s">
        <v>419</v>
      </c>
      <c r="B627" s="281" t="s">
        <v>1049</v>
      </c>
      <c r="C627" s="268"/>
      <c r="D627" s="268"/>
      <c r="E627" s="268"/>
      <c r="F627" s="268"/>
      <c r="G627" s="268"/>
      <c r="H627" s="269"/>
    </row>
    <row r="628" spans="1:8" ht="28.2" customHeight="1">
      <c r="A628" s="208" t="s">
        <v>420</v>
      </c>
      <c r="B628" s="281" t="s">
        <v>1048</v>
      </c>
      <c r="C628" s="268"/>
      <c r="D628" s="268"/>
      <c r="E628" s="268"/>
      <c r="F628" s="268"/>
      <c r="G628" s="268"/>
      <c r="H628" s="269"/>
    </row>
    <row r="629" spans="1:8" ht="28.2" customHeight="1">
      <c r="A629" s="208" t="s">
        <v>421</v>
      </c>
      <c r="B629" s="281" t="s">
        <v>1047</v>
      </c>
      <c r="C629" s="268"/>
      <c r="D629" s="268"/>
      <c r="E629" s="268"/>
      <c r="F629" s="268"/>
      <c r="G629" s="268"/>
      <c r="H629" s="269"/>
    </row>
    <row r="630" spans="1:8" ht="28.2" customHeight="1">
      <c r="A630" s="208" t="s">
        <v>422</v>
      </c>
      <c r="B630" s="281" t="s">
        <v>1047</v>
      </c>
      <c r="C630" s="268"/>
      <c r="D630" s="268"/>
      <c r="E630" s="268"/>
      <c r="F630" s="268"/>
      <c r="G630" s="268"/>
      <c r="H630" s="269"/>
    </row>
    <row r="631" spans="1:8" ht="28.2" customHeight="1">
      <c r="A631" s="208" t="s">
        <v>423</v>
      </c>
      <c r="B631" s="281" t="s">
        <v>1047</v>
      </c>
      <c r="C631" s="268"/>
      <c r="D631" s="268"/>
      <c r="E631" s="268"/>
      <c r="F631" s="268"/>
      <c r="G631" s="268"/>
      <c r="H631" s="269"/>
    </row>
    <row r="632" spans="1:8" ht="28.2" customHeight="1">
      <c r="A632" s="208" t="s">
        <v>424</v>
      </c>
      <c r="B632" s="281" t="s">
        <v>1047</v>
      </c>
      <c r="C632" s="268"/>
      <c r="D632" s="268"/>
      <c r="E632" s="268"/>
      <c r="F632" s="268"/>
      <c r="G632" s="268"/>
      <c r="H632" s="269"/>
    </row>
    <row r="633" spans="1:8" ht="28.2" customHeight="1">
      <c r="A633" s="290" t="s">
        <v>404</v>
      </c>
      <c r="B633" s="8" t="s">
        <v>405</v>
      </c>
      <c r="C633" s="8" t="s">
        <v>406</v>
      </c>
      <c r="D633" s="208" t="s">
        <v>407</v>
      </c>
      <c r="E633" s="208" t="s">
        <v>408</v>
      </c>
      <c r="F633" s="208" t="s">
        <v>409</v>
      </c>
      <c r="G633" s="208" t="s">
        <v>410</v>
      </c>
      <c r="H633" s="208" t="s">
        <v>425</v>
      </c>
    </row>
    <row r="634" spans="1:8" ht="28.2" customHeight="1">
      <c r="A634" s="290"/>
      <c r="B634" s="291" t="s">
        <v>699</v>
      </c>
      <c r="C634" s="291" t="s">
        <v>700</v>
      </c>
      <c r="D634" s="292" t="s">
        <v>940</v>
      </c>
      <c r="E634" s="292" t="s">
        <v>674</v>
      </c>
      <c r="F634" s="292" t="s">
        <v>730</v>
      </c>
      <c r="G634" s="292" t="s">
        <v>690</v>
      </c>
      <c r="H634" s="292" t="s">
        <v>748</v>
      </c>
    </row>
    <row r="635" spans="1:8" ht="28.2" customHeight="1">
      <c r="A635" s="290"/>
      <c r="B635" s="291" t="s">
        <v>671</v>
      </c>
      <c r="C635" s="291" t="s">
        <v>672</v>
      </c>
      <c r="D635" s="292" t="s">
        <v>1046</v>
      </c>
      <c r="E635" s="292" t="s">
        <v>674</v>
      </c>
      <c r="F635" s="292" t="s">
        <v>1045</v>
      </c>
      <c r="G635" s="292" t="s">
        <v>858</v>
      </c>
      <c r="H635" s="292" t="s">
        <v>748</v>
      </c>
    </row>
    <row r="636" spans="1:8" ht="28.2" customHeight="1">
      <c r="A636" s="290"/>
      <c r="B636" s="291" t="s">
        <v>671</v>
      </c>
      <c r="C636" s="291" t="s">
        <v>686</v>
      </c>
      <c r="D636" s="292" t="s">
        <v>1044</v>
      </c>
      <c r="E636" s="292" t="s">
        <v>879</v>
      </c>
      <c r="F636" s="292" t="s">
        <v>730</v>
      </c>
      <c r="G636" s="292" t="s">
        <v>690</v>
      </c>
      <c r="H636" s="292" t="s">
        <v>748</v>
      </c>
    </row>
    <row r="637" spans="1:8" ht="28.2" customHeight="1">
      <c r="A637" s="290"/>
      <c r="B637" s="291" t="s">
        <v>699</v>
      </c>
      <c r="C637" s="291" t="s">
        <v>704</v>
      </c>
      <c r="D637" s="292" t="s">
        <v>1043</v>
      </c>
      <c r="E637" s="292" t="s">
        <v>879</v>
      </c>
      <c r="F637" s="292" t="s">
        <v>730</v>
      </c>
      <c r="G637" s="292" t="s">
        <v>690</v>
      </c>
      <c r="H637" s="292" t="s">
        <v>748</v>
      </c>
    </row>
    <row r="638" spans="1:8" ht="28.2" customHeight="1">
      <c r="A638" s="290"/>
      <c r="B638" s="291" t="s">
        <v>709</v>
      </c>
      <c r="C638" s="291" t="s">
        <v>736</v>
      </c>
      <c r="D638" s="292" t="s">
        <v>1042</v>
      </c>
      <c r="E638" s="292" t="s">
        <v>674</v>
      </c>
      <c r="F638" s="292" t="s">
        <v>813</v>
      </c>
      <c r="G638" s="292" t="s">
        <v>690</v>
      </c>
      <c r="H638" s="292" t="s">
        <v>712</v>
      </c>
    </row>
    <row r="640" spans="1:8" ht="33" customHeight="1">
      <c r="A640" s="207" t="s">
        <v>414</v>
      </c>
      <c r="B640" s="266" t="s">
        <v>1051</v>
      </c>
      <c r="C640" s="267"/>
      <c r="D640" s="267"/>
      <c r="E640" s="6" t="s">
        <v>415</v>
      </c>
      <c r="F640" s="268" t="s">
        <v>721</v>
      </c>
      <c r="G640" s="268"/>
      <c r="H640" s="269"/>
    </row>
    <row r="641" spans="1:8" ht="33" customHeight="1">
      <c r="A641" s="270" t="s">
        <v>397</v>
      </c>
      <c r="B641" s="271" t="s">
        <v>722</v>
      </c>
      <c r="C641" s="272"/>
      <c r="D641" s="275" t="s">
        <v>416</v>
      </c>
      <c r="E641" s="276"/>
      <c r="F641" s="279">
        <v>558</v>
      </c>
      <c r="G641" s="208" t="s">
        <v>417</v>
      </c>
      <c r="H641" s="204">
        <v>1</v>
      </c>
    </row>
    <row r="642" spans="1:8" ht="33" customHeight="1">
      <c r="A642" s="270"/>
      <c r="B642" s="273"/>
      <c r="C642" s="274"/>
      <c r="D642" s="277"/>
      <c r="E642" s="278"/>
      <c r="F642" s="280"/>
      <c r="G642" s="208" t="s">
        <v>418</v>
      </c>
      <c r="H642" s="7">
        <v>0.1</v>
      </c>
    </row>
    <row r="643" spans="1:8" ht="33" customHeight="1">
      <c r="A643" s="208" t="s">
        <v>419</v>
      </c>
      <c r="B643" s="281" t="s">
        <v>1054</v>
      </c>
      <c r="C643" s="268"/>
      <c r="D643" s="268"/>
      <c r="E643" s="268"/>
      <c r="F643" s="268"/>
      <c r="G643" s="268"/>
      <c r="H643" s="269"/>
    </row>
    <row r="644" spans="1:8" ht="33" customHeight="1">
      <c r="A644" s="208" t="s">
        <v>420</v>
      </c>
      <c r="B644" s="281" t="s">
        <v>724</v>
      </c>
      <c r="C644" s="268"/>
      <c r="D644" s="268"/>
      <c r="E644" s="268"/>
      <c r="F644" s="268"/>
      <c r="G644" s="268"/>
      <c r="H644" s="269"/>
    </row>
    <row r="645" spans="1:8" ht="33" customHeight="1">
      <c r="A645" s="208" t="s">
        <v>421</v>
      </c>
      <c r="B645" s="281" t="s">
        <v>1055</v>
      </c>
      <c r="C645" s="268"/>
      <c r="D645" s="268"/>
      <c r="E645" s="268"/>
      <c r="F645" s="268"/>
      <c r="G645" s="268"/>
      <c r="H645" s="269"/>
    </row>
    <row r="646" spans="1:8" ht="33" customHeight="1">
      <c r="A646" s="208" t="s">
        <v>422</v>
      </c>
      <c r="B646" s="281" t="s">
        <v>739</v>
      </c>
      <c r="C646" s="268"/>
      <c r="D646" s="268"/>
      <c r="E646" s="268"/>
      <c r="F646" s="268"/>
      <c r="G646" s="268"/>
      <c r="H646" s="269"/>
    </row>
    <row r="647" spans="1:8" ht="33" customHeight="1">
      <c r="A647" s="208" t="s">
        <v>423</v>
      </c>
      <c r="B647" s="281" t="s">
        <v>1055</v>
      </c>
      <c r="C647" s="268"/>
      <c r="D647" s="268"/>
      <c r="E647" s="268"/>
      <c r="F647" s="268"/>
      <c r="G647" s="268"/>
      <c r="H647" s="269"/>
    </row>
    <row r="648" spans="1:8" ht="33" customHeight="1">
      <c r="A648" s="208" t="s">
        <v>424</v>
      </c>
      <c r="B648" s="281" t="s">
        <v>1055</v>
      </c>
      <c r="C648" s="268"/>
      <c r="D648" s="268"/>
      <c r="E648" s="268"/>
      <c r="F648" s="268"/>
      <c r="G648" s="268"/>
      <c r="H648" s="269"/>
    </row>
    <row r="649" spans="1:8" ht="33" customHeight="1">
      <c r="A649" s="282" t="s">
        <v>404</v>
      </c>
      <c r="B649" s="8" t="s">
        <v>405</v>
      </c>
      <c r="C649" s="8" t="s">
        <v>406</v>
      </c>
      <c r="D649" s="208" t="s">
        <v>407</v>
      </c>
      <c r="E649" s="208" t="s">
        <v>408</v>
      </c>
      <c r="F649" s="208" t="s">
        <v>409</v>
      </c>
      <c r="G649" s="208" t="s">
        <v>410</v>
      </c>
      <c r="H649" s="208" t="s">
        <v>425</v>
      </c>
    </row>
    <row r="650" spans="1:8" ht="33" customHeight="1">
      <c r="A650" s="282"/>
      <c r="B650" s="205" t="s">
        <v>671</v>
      </c>
      <c r="C650" s="206" t="s">
        <v>691</v>
      </c>
      <c r="D650" s="206" t="s">
        <v>972</v>
      </c>
      <c r="E650" s="205" t="s">
        <v>688</v>
      </c>
      <c r="F650" s="205" t="s">
        <v>973</v>
      </c>
      <c r="G650" s="205" t="s">
        <v>744</v>
      </c>
      <c r="H650" s="205" t="s">
        <v>748</v>
      </c>
    </row>
    <row r="651" spans="1:8" ht="33" customHeight="1">
      <c r="A651" s="282"/>
      <c r="B651" s="205" t="s">
        <v>671</v>
      </c>
      <c r="C651" s="206" t="s">
        <v>686</v>
      </c>
      <c r="D651" s="206" t="s">
        <v>968</v>
      </c>
      <c r="E651" s="205" t="s">
        <v>674</v>
      </c>
      <c r="F651" s="205" t="s">
        <v>957</v>
      </c>
      <c r="G651" s="205" t="s">
        <v>969</v>
      </c>
      <c r="H651" s="205" t="s">
        <v>748</v>
      </c>
    </row>
    <row r="652" spans="1:8" ht="33" customHeight="1">
      <c r="A652" s="282"/>
      <c r="B652" s="205" t="s">
        <v>671</v>
      </c>
      <c r="C652" s="206" t="s">
        <v>672</v>
      </c>
      <c r="D652" s="206" t="s">
        <v>970</v>
      </c>
      <c r="E652" s="205" t="s">
        <v>674</v>
      </c>
      <c r="F652" s="205" t="s">
        <v>702</v>
      </c>
      <c r="G652" s="205" t="s">
        <v>685</v>
      </c>
      <c r="H652" s="205" t="s">
        <v>746</v>
      </c>
    </row>
    <row r="653" spans="1:8" ht="33" customHeight="1">
      <c r="A653" s="282"/>
      <c r="B653" s="205" t="s">
        <v>699</v>
      </c>
      <c r="C653" s="206" t="s">
        <v>700</v>
      </c>
      <c r="D653" s="206" t="s">
        <v>974</v>
      </c>
      <c r="E653" s="205" t="s">
        <v>674</v>
      </c>
      <c r="F653" s="205" t="s">
        <v>1052</v>
      </c>
      <c r="G653" s="205" t="s">
        <v>812</v>
      </c>
      <c r="H653" s="205" t="s">
        <v>748</v>
      </c>
    </row>
    <row r="654" spans="1:8" ht="33" customHeight="1">
      <c r="A654" s="282"/>
      <c r="B654" s="205" t="s">
        <v>709</v>
      </c>
      <c r="C654" s="206" t="s">
        <v>736</v>
      </c>
      <c r="D654" s="206" t="s">
        <v>938</v>
      </c>
      <c r="E654" s="205" t="s">
        <v>674</v>
      </c>
      <c r="F654" s="205" t="s">
        <v>693</v>
      </c>
      <c r="G654" s="205" t="s">
        <v>690</v>
      </c>
      <c r="H654" s="205" t="s">
        <v>702</v>
      </c>
    </row>
    <row r="655" spans="1:8" ht="33" customHeight="1">
      <c r="A655" s="282"/>
      <c r="B655" s="205" t="s">
        <v>713</v>
      </c>
      <c r="C655" s="206" t="s">
        <v>714</v>
      </c>
      <c r="D655" s="206" t="s">
        <v>764</v>
      </c>
      <c r="E655" s="205" t="s">
        <v>688</v>
      </c>
      <c r="F655" s="205" t="s">
        <v>1053</v>
      </c>
      <c r="G655" s="205" t="s">
        <v>759</v>
      </c>
      <c r="H655" s="205" t="s">
        <v>712</v>
      </c>
    </row>
    <row r="657" spans="1:8" ht="25.8" customHeight="1">
      <c r="A657" s="207" t="s">
        <v>414</v>
      </c>
      <c r="B657" s="266" t="s">
        <v>1056</v>
      </c>
      <c r="C657" s="267"/>
      <c r="D657" s="267"/>
      <c r="E657" s="6" t="s">
        <v>415</v>
      </c>
      <c r="F657" s="268" t="s">
        <v>721</v>
      </c>
      <c r="G657" s="268"/>
      <c r="H657" s="269"/>
    </row>
    <row r="658" spans="1:8" ht="25.8" customHeight="1">
      <c r="A658" s="270" t="s">
        <v>397</v>
      </c>
      <c r="B658" s="271" t="s">
        <v>722</v>
      </c>
      <c r="C658" s="272"/>
      <c r="D658" s="275" t="s">
        <v>416</v>
      </c>
      <c r="E658" s="276"/>
      <c r="F658" s="279">
        <v>2000</v>
      </c>
      <c r="G658" s="208" t="s">
        <v>417</v>
      </c>
      <c r="H658" s="204">
        <v>1</v>
      </c>
    </row>
    <row r="659" spans="1:8" ht="25.8" customHeight="1">
      <c r="A659" s="270"/>
      <c r="B659" s="273"/>
      <c r="C659" s="274"/>
      <c r="D659" s="277"/>
      <c r="E659" s="278"/>
      <c r="F659" s="280"/>
      <c r="G659" s="208" t="s">
        <v>418</v>
      </c>
      <c r="H659" s="7">
        <v>0.1</v>
      </c>
    </row>
    <row r="660" spans="1:8" ht="45.6" customHeight="1">
      <c r="A660" s="208" t="s">
        <v>419</v>
      </c>
      <c r="B660" s="281" t="s">
        <v>1057</v>
      </c>
      <c r="C660" s="268"/>
      <c r="D660" s="268"/>
      <c r="E660" s="268"/>
      <c r="F660" s="268"/>
      <c r="G660" s="268"/>
      <c r="H660" s="269"/>
    </row>
    <row r="661" spans="1:8" ht="25.8" customHeight="1">
      <c r="A661" s="208" t="s">
        <v>420</v>
      </c>
      <c r="B661" s="281" t="s">
        <v>781</v>
      </c>
      <c r="C661" s="268"/>
      <c r="D661" s="268"/>
      <c r="E661" s="268"/>
      <c r="F661" s="268"/>
      <c r="G661" s="268"/>
      <c r="H661" s="269"/>
    </row>
    <row r="662" spans="1:8" ht="25.8" customHeight="1">
      <c r="A662" s="208" t="s">
        <v>421</v>
      </c>
      <c r="B662" s="281" t="s">
        <v>1058</v>
      </c>
      <c r="C662" s="268"/>
      <c r="D662" s="268"/>
      <c r="E662" s="268"/>
      <c r="F662" s="268"/>
      <c r="G662" s="268"/>
      <c r="H662" s="269"/>
    </row>
    <row r="663" spans="1:8" ht="25.8" customHeight="1">
      <c r="A663" s="208" t="s">
        <v>422</v>
      </c>
      <c r="B663" s="281" t="s">
        <v>739</v>
      </c>
      <c r="C663" s="268"/>
      <c r="D663" s="268"/>
      <c r="E663" s="268"/>
      <c r="F663" s="268"/>
      <c r="G663" s="268"/>
      <c r="H663" s="269"/>
    </row>
    <row r="664" spans="1:8" ht="25.8" customHeight="1">
      <c r="A664" s="208" t="s">
        <v>423</v>
      </c>
      <c r="B664" s="281" t="s">
        <v>1058</v>
      </c>
      <c r="C664" s="268"/>
      <c r="D664" s="268"/>
      <c r="E664" s="268"/>
      <c r="F664" s="268"/>
      <c r="G664" s="268"/>
      <c r="H664" s="269"/>
    </row>
    <row r="665" spans="1:8" ht="25.8" customHeight="1">
      <c r="A665" s="208" t="s">
        <v>424</v>
      </c>
      <c r="B665" s="281" t="s">
        <v>1058</v>
      </c>
      <c r="C665" s="268"/>
      <c r="D665" s="268"/>
      <c r="E665" s="268"/>
      <c r="F665" s="268"/>
      <c r="G665" s="268"/>
      <c r="H665" s="269"/>
    </row>
    <row r="666" spans="1:8" ht="25.8" customHeight="1">
      <c r="A666" s="282" t="s">
        <v>404</v>
      </c>
      <c r="B666" s="8" t="s">
        <v>405</v>
      </c>
      <c r="C666" s="8" t="s">
        <v>406</v>
      </c>
      <c r="D666" s="208" t="s">
        <v>407</v>
      </c>
      <c r="E666" s="208" t="s">
        <v>408</v>
      </c>
      <c r="F666" s="208" t="s">
        <v>409</v>
      </c>
      <c r="G666" s="208" t="s">
        <v>410</v>
      </c>
      <c r="H666" s="208" t="s">
        <v>425</v>
      </c>
    </row>
    <row r="667" spans="1:8" ht="25.8" customHeight="1">
      <c r="A667" s="282"/>
      <c r="B667" s="299" t="s">
        <v>699</v>
      </c>
      <c r="C667" s="300" t="s">
        <v>704</v>
      </c>
      <c r="D667" s="300" t="s">
        <v>729</v>
      </c>
      <c r="E667" s="299" t="s">
        <v>674</v>
      </c>
      <c r="F667" s="299" t="s">
        <v>730</v>
      </c>
      <c r="G667" s="299" t="s">
        <v>690</v>
      </c>
      <c r="H667" s="299" t="s">
        <v>728</v>
      </c>
    </row>
    <row r="668" spans="1:8" ht="25.8" customHeight="1">
      <c r="A668" s="282"/>
      <c r="B668" s="299" t="s">
        <v>671</v>
      </c>
      <c r="C668" s="300" t="s">
        <v>686</v>
      </c>
      <c r="D668" s="300" t="s">
        <v>726</v>
      </c>
      <c r="E668" s="299" t="s">
        <v>674</v>
      </c>
      <c r="F668" s="299" t="s">
        <v>693</v>
      </c>
      <c r="G668" s="299" t="s">
        <v>690</v>
      </c>
      <c r="H668" s="299" t="s">
        <v>728</v>
      </c>
    </row>
    <row r="669" spans="1:8" ht="25.8" customHeight="1">
      <c r="A669" s="282"/>
      <c r="B669" s="299" t="s">
        <v>671</v>
      </c>
      <c r="C669" s="300" t="s">
        <v>686</v>
      </c>
      <c r="D669" s="300" t="s">
        <v>731</v>
      </c>
      <c r="E669" s="299" t="s">
        <v>688</v>
      </c>
      <c r="F669" s="299" t="s">
        <v>712</v>
      </c>
      <c r="G669" s="299" t="s">
        <v>690</v>
      </c>
      <c r="H669" s="299" t="s">
        <v>728</v>
      </c>
    </row>
    <row r="670" spans="1:8" ht="25.8" customHeight="1">
      <c r="A670" s="282"/>
      <c r="B670" s="299" t="s">
        <v>671</v>
      </c>
      <c r="C670" s="300" t="s">
        <v>672</v>
      </c>
      <c r="D670" s="300" t="s">
        <v>732</v>
      </c>
      <c r="E670" s="299" t="s">
        <v>674</v>
      </c>
      <c r="F670" s="299" t="s">
        <v>693</v>
      </c>
      <c r="G670" s="299" t="s">
        <v>690</v>
      </c>
      <c r="H670" s="299" t="s">
        <v>728</v>
      </c>
    </row>
    <row r="671" spans="1:8" ht="25.8" customHeight="1">
      <c r="A671" s="282"/>
      <c r="B671" s="299" t="s">
        <v>699</v>
      </c>
      <c r="C671" s="300" t="s">
        <v>706</v>
      </c>
      <c r="D671" s="300" t="s">
        <v>842</v>
      </c>
      <c r="E671" s="299" t="s">
        <v>674</v>
      </c>
      <c r="F671" s="299" t="s">
        <v>712</v>
      </c>
      <c r="G671" s="299" t="s">
        <v>708</v>
      </c>
      <c r="H671" s="299" t="s">
        <v>728</v>
      </c>
    </row>
    <row r="673" spans="1:8" ht="40.200000000000003" customHeight="1">
      <c r="A673" s="207" t="s">
        <v>414</v>
      </c>
      <c r="B673" s="266" t="s">
        <v>1059</v>
      </c>
      <c r="C673" s="267"/>
      <c r="D673" s="267"/>
      <c r="E673" s="6" t="s">
        <v>415</v>
      </c>
      <c r="F673" s="268" t="s">
        <v>793</v>
      </c>
      <c r="G673" s="268"/>
      <c r="H673" s="269"/>
    </row>
    <row r="674" spans="1:8" ht="40.200000000000003" customHeight="1">
      <c r="A674" s="270" t="s">
        <v>397</v>
      </c>
      <c r="B674" s="271" t="s">
        <v>794</v>
      </c>
      <c r="C674" s="272"/>
      <c r="D674" s="275" t="s">
        <v>416</v>
      </c>
      <c r="E674" s="276"/>
      <c r="F674" s="279">
        <v>210</v>
      </c>
      <c r="G674" s="208" t="s">
        <v>417</v>
      </c>
      <c r="H674" s="289">
        <v>1</v>
      </c>
    </row>
    <row r="675" spans="1:8" ht="40.200000000000003" customHeight="1">
      <c r="A675" s="270"/>
      <c r="B675" s="273"/>
      <c r="C675" s="274"/>
      <c r="D675" s="277"/>
      <c r="E675" s="278"/>
      <c r="F675" s="280"/>
      <c r="G675" s="208" t="s">
        <v>418</v>
      </c>
      <c r="H675" s="7">
        <v>0.1</v>
      </c>
    </row>
    <row r="676" spans="1:8" ht="40.200000000000003" customHeight="1">
      <c r="A676" s="208" t="s">
        <v>419</v>
      </c>
      <c r="B676" s="281" t="s">
        <v>1060</v>
      </c>
      <c r="C676" s="268"/>
      <c r="D676" s="268"/>
      <c r="E676" s="268"/>
      <c r="F676" s="268"/>
      <c r="G676" s="268"/>
      <c r="H676" s="269"/>
    </row>
    <row r="677" spans="1:8" ht="40.200000000000003" customHeight="1">
      <c r="A677" s="208" t="s">
        <v>420</v>
      </c>
      <c r="B677" s="281" t="s">
        <v>1059</v>
      </c>
      <c r="C677" s="268"/>
      <c r="D677" s="268"/>
      <c r="E677" s="268"/>
      <c r="F677" s="268"/>
      <c r="G677" s="268"/>
      <c r="H677" s="269"/>
    </row>
    <row r="678" spans="1:8" ht="40.200000000000003" customHeight="1">
      <c r="A678" s="208" t="s">
        <v>421</v>
      </c>
      <c r="B678" s="281" t="s">
        <v>1061</v>
      </c>
      <c r="C678" s="268"/>
      <c r="D678" s="268"/>
      <c r="E678" s="268"/>
      <c r="F678" s="268"/>
      <c r="G678" s="268"/>
      <c r="H678" s="269"/>
    </row>
    <row r="679" spans="1:8" ht="61.8" customHeight="1">
      <c r="A679" s="208" t="s">
        <v>422</v>
      </c>
      <c r="B679" s="281" t="s">
        <v>1062</v>
      </c>
      <c r="C679" s="268"/>
      <c r="D679" s="268"/>
      <c r="E679" s="268"/>
      <c r="F679" s="268"/>
      <c r="G679" s="268"/>
      <c r="H679" s="269"/>
    </row>
    <row r="680" spans="1:8" ht="40.200000000000003" customHeight="1">
      <c r="A680" s="208" t="s">
        <v>423</v>
      </c>
      <c r="B680" s="281" t="s">
        <v>1061</v>
      </c>
      <c r="C680" s="268"/>
      <c r="D680" s="268"/>
      <c r="E680" s="268"/>
      <c r="F680" s="268"/>
      <c r="G680" s="268"/>
      <c r="H680" s="269"/>
    </row>
    <row r="681" spans="1:8" ht="40.200000000000003" customHeight="1">
      <c r="A681" s="208" t="s">
        <v>424</v>
      </c>
      <c r="B681" s="281" t="s">
        <v>1061</v>
      </c>
      <c r="C681" s="268"/>
      <c r="D681" s="268"/>
      <c r="E681" s="268"/>
      <c r="F681" s="268"/>
      <c r="G681" s="268"/>
      <c r="H681" s="269"/>
    </row>
    <row r="682" spans="1:8" ht="40.200000000000003" customHeight="1">
      <c r="A682" s="290" t="s">
        <v>404</v>
      </c>
      <c r="B682" s="8" t="s">
        <v>405</v>
      </c>
      <c r="C682" s="8" t="s">
        <v>406</v>
      </c>
      <c r="D682" s="208" t="s">
        <v>407</v>
      </c>
      <c r="E682" s="208" t="s">
        <v>408</v>
      </c>
      <c r="F682" s="208" t="s">
        <v>409</v>
      </c>
      <c r="G682" s="208" t="s">
        <v>410</v>
      </c>
      <c r="H682" s="208" t="s">
        <v>425</v>
      </c>
    </row>
    <row r="683" spans="1:8" ht="40.200000000000003" customHeight="1">
      <c r="A683" s="290"/>
      <c r="B683" s="291" t="s">
        <v>671</v>
      </c>
      <c r="C683" s="291" t="s">
        <v>691</v>
      </c>
      <c r="D683" s="292" t="s">
        <v>1063</v>
      </c>
      <c r="E683" s="292" t="s">
        <v>879</v>
      </c>
      <c r="F683" s="293" t="s">
        <v>730</v>
      </c>
      <c r="G683" s="292" t="s">
        <v>690</v>
      </c>
      <c r="H683" s="292" t="s">
        <v>748</v>
      </c>
    </row>
    <row r="684" spans="1:8" ht="40.200000000000003" customHeight="1">
      <c r="A684" s="290"/>
      <c r="B684" s="291" t="s">
        <v>671</v>
      </c>
      <c r="C684" s="291" t="s">
        <v>686</v>
      </c>
      <c r="D684" s="292" t="s">
        <v>1064</v>
      </c>
      <c r="E684" s="292" t="s">
        <v>674</v>
      </c>
      <c r="F684" s="293" t="s">
        <v>813</v>
      </c>
      <c r="G684" s="292" t="s">
        <v>690</v>
      </c>
      <c r="H684" s="292" t="s">
        <v>748</v>
      </c>
    </row>
    <row r="685" spans="1:8" ht="40.200000000000003" customHeight="1">
      <c r="A685" s="290"/>
      <c r="B685" s="291" t="s">
        <v>699</v>
      </c>
      <c r="C685" s="291" t="s">
        <v>704</v>
      </c>
      <c r="D685" s="292" t="s">
        <v>1065</v>
      </c>
      <c r="E685" s="292" t="s">
        <v>696</v>
      </c>
      <c r="F685" s="293" t="s">
        <v>1066</v>
      </c>
      <c r="G685" s="292"/>
      <c r="H685" s="292" t="s">
        <v>748</v>
      </c>
    </row>
    <row r="686" spans="1:8" ht="40.200000000000003" customHeight="1">
      <c r="A686" s="290"/>
      <c r="B686" s="291" t="s">
        <v>699</v>
      </c>
      <c r="C686" s="291" t="s">
        <v>704</v>
      </c>
      <c r="D686" s="292" t="s">
        <v>821</v>
      </c>
      <c r="E686" s="292" t="s">
        <v>674</v>
      </c>
      <c r="F686" s="293" t="s">
        <v>693</v>
      </c>
      <c r="G686" s="292" t="s">
        <v>690</v>
      </c>
      <c r="H686" s="292" t="s">
        <v>748</v>
      </c>
    </row>
    <row r="687" spans="1:8" ht="40.200000000000003" customHeight="1">
      <c r="A687" s="290"/>
      <c r="B687" s="291" t="s">
        <v>709</v>
      </c>
      <c r="C687" s="291" t="s">
        <v>709</v>
      </c>
      <c r="D687" s="292" t="s">
        <v>1067</v>
      </c>
      <c r="E687" s="292" t="s">
        <v>674</v>
      </c>
      <c r="F687" s="293" t="s">
        <v>693</v>
      </c>
      <c r="G687" s="292" t="s">
        <v>690</v>
      </c>
      <c r="H687" s="292" t="s">
        <v>712</v>
      </c>
    </row>
  </sheetData>
  <mergeCells count="547">
    <mergeCell ref="B681:H681"/>
    <mergeCell ref="A682:A687"/>
    <mergeCell ref="B676:H676"/>
    <mergeCell ref="B677:H677"/>
    <mergeCell ref="B678:H678"/>
    <mergeCell ref="B679:H679"/>
    <mergeCell ref="B680:H680"/>
    <mergeCell ref="B665:H665"/>
    <mergeCell ref="A666:A671"/>
    <mergeCell ref="B673:D673"/>
    <mergeCell ref="F673:H673"/>
    <mergeCell ref="A674:A675"/>
    <mergeCell ref="B674:C675"/>
    <mergeCell ref="D674:E675"/>
    <mergeCell ref="F674:F675"/>
    <mergeCell ref="B660:H660"/>
    <mergeCell ref="B661:H661"/>
    <mergeCell ref="B662:H662"/>
    <mergeCell ref="B663:H663"/>
    <mergeCell ref="B664:H664"/>
    <mergeCell ref="A649:A655"/>
    <mergeCell ref="B657:D657"/>
    <mergeCell ref="F657:H657"/>
    <mergeCell ref="A658:A659"/>
    <mergeCell ref="B658:C659"/>
    <mergeCell ref="D658:E659"/>
    <mergeCell ref="F658:F659"/>
    <mergeCell ref="B644:H644"/>
    <mergeCell ref="B645:H645"/>
    <mergeCell ref="B646:H646"/>
    <mergeCell ref="B647:H647"/>
    <mergeCell ref="B648:H648"/>
    <mergeCell ref="A641:A642"/>
    <mergeCell ref="B641:C642"/>
    <mergeCell ref="D641:E642"/>
    <mergeCell ref="F641:F642"/>
    <mergeCell ref="B643:H643"/>
    <mergeCell ref="A633:A638"/>
    <mergeCell ref="F625:F626"/>
    <mergeCell ref="B625:C626"/>
    <mergeCell ref="D625:E626"/>
    <mergeCell ref="B640:D640"/>
    <mergeCell ref="F640:H640"/>
    <mergeCell ref="B628:H628"/>
    <mergeCell ref="B629:H629"/>
    <mergeCell ref="B630:H630"/>
    <mergeCell ref="B631:H631"/>
    <mergeCell ref="B632:H632"/>
    <mergeCell ref="B616:H616"/>
    <mergeCell ref="A617:A622"/>
    <mergeCell ref="B624:D624"/>
    <mergeCell ref="F624:H624"/>
    <mergeCell ref="B627:H627"/>
    <mergeCell ref="A625:A626"/>
    <mergeCell ref="B611:H611"/>
    <mergeCell ref="B612:H612"/>
    <mergeCell ref="B613:H613"/>
    <mergeCell ref="B614:H614"/>
    <mergeCell ref="B615:H615"/>
    <mergeCell ref="B600:H600"/>
    <mergeCell ref="A601:A606"/>
    <mergeCell ref="B608:D608"/>
    <mergeCell ref="F608:H608"/>
    <mergeCell ref="A609:A610"/>
    <mergeCell ref="B609:C610"/>
    <mergeCell ref="D609:E610"/>
    <mergeCell ref="F609:F610"/>
    <mergeCell ref="B595:H595"/>
    <mergeCell ref="B596:H596"/>
    <mergeCell ref="B597:H597"/>
    <mergeCell ref="B598:H598"/>
    <mergeCell ref="B599:H599"/>
    <mergeCell ref="B582:H582"/>
    <mergeCell ref="A583:A590"/>
    <mergeCell ref="B592:D592"/>
    <mergeCell ref="F592:H592"/>
    <mergeCell ref="A593:A594"/>
    <mergeCell ref="B593:C594"/>
    <mergeCell ref="D593:E594"/>
    <mergeCell ref="F593:F594"/>
    <mergeCell ref="B577:H577"/>
    <mergeCell ref="B578:H578"/>
    <mergeCell ref="B579:H579"/>
    <mergeCell ref="B580:H580"/>
    <mergeCell ref="B581:H581"/>
    <mergeCell ref="B566:H566"/>
    <mergeCell ref="A567:A572"/>
    <mergeCell ref="B574:D574"/>
    <mergeCell ref="F574:H574"/>
    <mergeCell ref="A575:A576"/>
    <mergeCell ref="B575:C576"/>
    <mergeCell ref="D575:E576"/>
    <mergeCell ref="F575:F576"/>
    <mergeCell ref="B561:H561"/>
    <mergeCell ref="B562:H562"/>
    <mergeCell ref="B563:H563"/>
    <mergeCell ref="B564:H564"/>
    <mergeCell ref="B565:H565"/>
    <mergeCell ref="B550:H550"/>
    <mergeCell ref="A551:A556"/>
    <mergeCell ref="B558:D558"/>
    <mergeCell ref="F558:H558"/>
    <mergeCell ref="A559:A560"/>
    <mergeCell ref="B559:C560"/>
    <mergeCell ref="D559:E560"/>
    <mergeCell ref="F559:F560"/>
    <mergeCell ref="B545:H545"/>
    <mergeCell ref="B546:H546"/>
    <mergeCell ref="B547:H547"/>
    <mergeCell ref="B548:H548"/>
    <mergeCell ref="B549:H549"/>
    <mergeCell ref="B533:H533"/>
    <mergeCell ref="A534:A540"/>
    <mergeCell ref="B542:D542"/>
    <mergeCell ref="F542:H542"/>
    <mergeCell ref="A543:A544"/>
    <mergeCell ref="B543:C544"/>
    <mergeCell ref="D543:E544"/>
    <mergeCell ref="F543:F544"/>
    <mergeCell ref="B528:H528"/>
    <mergeCell ref="B529:H529"/>
    <mergeCell ref="B530:H530"/>
    <mergeCell ref="B531:H531"/>
    <mergeCell ref="B532:H532"/>
    <mergeCell ref="B516:H516"/>
    <mergeCell ref="A517:A523"/>
    <mergeCell ref="B525:D525"/>
    <mergeCell ref="F525:H525"/>
    <mergeCell ref="A526:A527"/>
    <mergeCell ref="B526:C527"/>
    <mergeCell ref="D526:E527"/>
    <mergeCell ref="F526:F527"/>
    <mergeCell ref="B511:H511"/>
    <mergeCell ref="B512:H512"/>
    <mergeCell ref="B513:H513"/>
    <mergeCell ref="B514:H514"/>
    <mergeCell ref="B515:H515"/>
    <mergeCell ref="B499:H499"/>
    <mergeCell ref="A500:A506"/>
    <mergeCell ref="B508:D508"/>
    <mergeCell ref="F508:H508"/>
    <mergeCell ref="A509:A510"/>
    <mergeCell ref="B509:C510"/>
    <mergeCell ref="D509:E510"/>
    <mergeCell ref="F509:F510"/>
    <mergeCell ref="B494:H494"/>
    <mergeCell ref="B495:H495"/>
    <mergeCell ref="B496:H496"/>
    <mergeCell ref="B497:H497"/>
    <mergeCell ref="B498:H498"/>
    <mergeCell ref="B482:H482"/>
    <mergeCell ref="A483:A489"/>
    <mergeCell ref="B491:D491"/>
    <mergeCell ref="F491:H491"/>
    <mergeCell ref="A492:A493"/>
    <mergeCell ref="B492:C493"/>
    <mergeCell ref="D492:E493"/>
    <mergeCell ref="F492:F493"/>
    <mergeCell ref="B477:H477"/>
    <mergeCell ref="B478:H478"/>
    <mergeCell ref="B479:H479"/>
    <mergeCell ref="B480:H480"/>
    <mergeCell ref="B481:H481"/>
    <mergeCell ref="B465:H465"/>
    <mergeCell ref="A466:A472"/>
    <mergeCell ref="B474:D474"/>
    <mergeCell ref="F474:H474"/>
    <mergeCell ref="A475:A476"/>
    <mergeCell ref="B475:C476"/>
    <mergeCell ref="D475:E476"/>
    <mergeCell ref="F475:F476"/>
    <mergeCell ref="B460:H460"/>
    <mergeCell ref="B461:H461"/>
    <mergeCell ref="B462:H462"/>
    <mergeCell ref="B463:H463"/>
    <mergeCell ref="B464:H464"/>
    <mergeCell ref="B449:H449"/>
    <mergeCell ref="A450:A455"/>
    <mergeCell ref="B457:D457"/>
    <mergeCell ref="F457:H457"/>
    <mergeCell ref="A458:A459"/>
    <mergeCell ref="B458:C459"/>
    <mergeCell ref="D458:E459"/>
    <mergeCell ref="F458:F459"/>
    <mergeCell ref="B444:H444"/>
    <mergeCell ref="B445:H445"/>
    <mergeCell ref="B446:H446"/>
    <mergeCell ref="B447:H447"/>
    <mergeCell ref="B448:H448"/>
    <mergeCell ref="B433:H433"/>
    <mergeCell ref="A434:A439"/>
    <mergeCell ref="B441:D441"/>
    <mergeCell ref="F441:H441"/>
    <mergeCell ref="A442:A443"/>
    <mergeCell ref="B442:C443"/>
    <mergeCell ref="D442:E443"/>
    <mergeCell ref="F442:F443"/>
    <mergeCell ref="B428:H428"/>
    <mergeCell ref="B429:H429"/>
    <mergeCell ref="B430:H430"/>
    <mergeCell ref="B431:H431"/>
    <mergeCell ref="B432:H432"/>
    <mergeCell ref="B417:H417"/>
    <mergeCell ref="A418:A423"/>
    <mergeCell ref="B425:D425"/>
    <mergeCell ref="F425:H425"/>
    <mergeCell ref="A426:A427"/>
    <mergeCell ref="B426:C427"/>
    <mergeCell ref="D426:E427"/>
    <mergeCell ref="F426:F427"/>
    <mergeCell ref="B412:H412"/>
    <mergeCell ref="B413:H413"/>
    <mergeCell ref="B414:H414"/>
    <mergeCell ref="B415:H415"/>
    <mergeCell ref="B416:H416"/>
    <mergeCell ref="B401:H401"/>
    <mergeCell ref="A402:A407"/>
    <mergeCell ref="B409:D409"/>
    <mergeCell ref="F409:H409"/>
    <mergeCell ref="A410:A411"/>
    <mergeCell ref="B410:C411"/>
    <mergeCell ref="D410:E411"/>
    <mergeCell ref="F410:F411"/>
    <mergeCell ref="B396:H396"/>
    <mergeCell ref="B397:H397"/>
    <mergeCell ref="B398:H398"/>
    <mergeCell ref="B399:H399"/>
    <mergeCell ref="B400:H400"/>
    <mergeCell ref="B384:H384"/>
    <mergeCell ref="A385:A391"/>
    <mergeCell ref="B393:D393"/>
    <mergeCell ref="F393:H393"/>
    <mergeCell ref="A394:A395"/>
    <mergeCell ref="B394:C395"/>
    <mergeCell ref="D394:E395"/>
    <mergeCell ref="F394:F395"/>
    <mergeCell ref="B379:H379"/>
    <mergeCell ref="B380:H380"/>
    <mergeCell ref="B381:H381"/>
    <mergeCell ref="B382:H382"/>
    <mergeCell ref="B383:H383"/>
    <mergeCell ref="B368:H368"/>
    <mergeCell ref="A369:A374"/>
    <mergeCell ref="B376:D376"/>
    <mergeCell ref="F376:H376"/>
    <mergeCell ref="A377:A378"/>
    <mergeCell ref="B377:C378"/>
    <mergeCell ref="D377:E378"/>
    <mergeCell ref="F377:F378"/>
    <mergeCell ref="B363:H363"/>
    <mergeCell ref="B364:H364"/>
    <mergeCell ref="B365:H365"/>
    <mergeCell ref="B366:H366"/>
    <mergeCell ref="B367:H367"/>
    <mergeCell ref="B352:H352"/>
    <mergeCell ref="A353:A358"/>
    <mergeCell ref="B360:D360"/>
    <mergeCell ref="F360:H360"/>
    <mergeCell ref="A361:A362"/>
    <mergeCell ref="B361:C362"/>
    <mergeCell ref="D361:E362"/>
    <mergeCell ref="F361:F362"/>
    <mergeCell ref="B347:H347"/>
    <mergeCell ref="B348:H348"/>
    <mergeCell ref="B349:H349"/>
    <mergeCell ref="B350:H350"/>
    <mergeCell ref="B351:H351"/>
    <mergeCell ref="B336:H336"/>
    <mergeCell ref="A337:A342"/>
    <mergeCell ref="B344:D344"/>
    <mergeCell ref="F344:H344"/>
    <mergeCell ref="A345:A346"/>
    <mergeCell ref="B345:C346"/>
    <mergeCell ref="D345:E346"/>
    <mergeCell ref="F345:F346"/>
    <mergeCell ref="B331:H331"/>
    <mergeCell ref="B332:H332"/>
    <mergeCell ref="B333:H333"/>
    <mergeCell ref="B334:H334"/>
    <mergeCell ref="B335:H335"/>
    <mergeCell ref="B320:H320"/>
    <mergeCell ref="A321:A326"/>
    <mergeCell ref="B328:D328"/>
    <mergeCell ref="F328:H328"/>
    <mergeCell ref="A329:A330"/>
    <mergeCell ref="B329:C330"/>
    <mergeCell ref="D329:E330"/>
    <mergeCell ref="F329:F330"/>
    <mergeCell ref="B315:H315"/>
    <mergeCell ref="B316:H316"/>
    <mergeCell ref="B317:H317"/>
    <mergeCell ref="B318:H318"/>
    <mergeCell ref="B319:H319"/>
    <mergeCell ref="B304:H304"/>
    <mergeCell ref="A305:A310"/>
    <mergeCell ref="B312:D312"/>
    <mergeCell ref="F312:H312"/>
    <mergeCell ref="A313:A314"/>
    <mergeCell ref="B313:C314"/>
    <mergeCell ref="D313:E314"/>
    <mergeCell ref="F313:F314"/>
    <mergeCell ref="B299:H299"/>
    <mergeCell ref="B300:H300"/>
    <mergeCell ref="B301:H301"/>
    <mergeCell ref="B302:H302"/>
    <mergeCell ref="B303:H303"/>
    <mergeCell ref="B288:H288"/>
    <mergeCell ref="A289:A294"/>
    <mergeCell ref="B296:D296"/>
    <mergeCell ref="F296:H296"/>
    <mergeCell ref="A297:A298"/>
    <mergeCell ref="B297:C298"/>
    <mergeCell ref="D297:E298"/>
    <mergeCell ref="F297:F298"/>
    <mergeCell ref="B283:H283"/>
    <mergeCell ref="B284:H284"/>
    <mergeCell ref="B285:H285"/>
    <mergeCell ref="B286:H286"/>
    <mergeCell ref="B287:H287"/>
    <mergeCell ref="B272:H272"/>
    <mergeCell ref="A273:A278"/>
    <mergeCell ref="B280:D280"/>
    <mergeCell ref="F280:H280"/>
    <mergeCell ref="A281:A282"/>
    <mergeCell ref="B281:C282"/>
    <mergeCell ref="D281:E282"/>
    <mergeCell ref="F281:F282"/>
    <mergeCell ref="B267:H267"/>
    <mergeCell ref="B268:H268"/>
    <mergeCell ref="B269:H269"/>
    <mergeCell ref="B270:H270"/>
    <mergeCell ref="B271:H271"/>
    <mergeCell ref="B255:H255"/>
    <mergeCell ref="A256:A262"/>
    <mergeCell ref="B264:D264"/>
    <mergeCell ref="F264:H264"/>
    <mergeCell ref="A265:A266"/>
    <mergeCell ref="B265:C266"/>
    <mergeCell ref="D265:E266"/>
    <mergeCell ref="F265:F266"/>
    <mergeCell ref="B250:H250"/>
    <mergeCell ref="B251:H251"/>
    <mergeCell ref="B252:H252"/>
    <mergeCell ref="B253:H253"/>
    <mergeCell ref="B254:H254"/>
    <mergeCell ref="B239:H239"/>
    <mergeCell ref="A240:A245"/>
    <mergeCell ref="B247:D247"/>
    <mergeCell ref="F247:H247"/>
    <mergeCell ref="A248:A249"/>
    <mergeCell ref="B248:C249"/>
    <mergeCell ref="D248:E249"/>
    <mergeCell ref="F248:F249"/>
    <mergeCell ref="B234:H234"/>
    <mergeCell ref="B235:H235"/>
    <mergeCell ref="B236:H236"/>
    <mergeCell ref="B237:H237"/>
    <mergeCell ref="B238:H238"/>
    <mergeCell ref="B223:H223"/>
    <mergeCell ref="A224:A229"/>
    <mergeCell ref="B231:D231"/>
    <mergeCell ref="F231:H231"/>
    <mergeCell ref="A232:A233"/>
    <mergeCell ref="B232:C233"/>
    <mergeCell ref="D232:E233"/>
    <mergeCell ref="F232:F233"/>
    <mergeCell ref="B218:H218"/>
    <mergeCell ref="B219:H219"/>
    <mergeCell ref="B220:H220"/>
    <mergeCell ref="B221:H221"/>
    <mergeCell ref="B222:H222"/>
    <mergeCell ref="B206:H206"/>
    <mergeCell ref="A207:A213"/>
    <mergeCell ref="B215:D215"/>
    <mergeCell ref="F215:H215"/>
    <mergeCell ref="A216:A217"/>
    <mergeCell ref="B216:C217"/>
    <mergeCell ref="D216:E217"/>
    <mergeCell ref="F216:F217"/>
    <mergeCell ref="B201:H201"/>
    <mergeCell ref="B202:H202"/>
    <mergeCell ref="B203:H203"/>
    <mergeCell ref="B204:H204"/>
    <mergeCell ref="B205:H205"/>
    <mergeCell ref="B190:H190"/>
    <mergeCell ref="A191:A196"/>
    <mergeCell ref="B198:D198"/>
    <mergeCell ref="F198:H198"/>
    <mergeCell ref="A199:A200"/>
    <mergeCell ref="B199:C200"/>
    <mergeCell ref="D199:E200"/>
    <mergeCell ref="F199:F200"/>
    <mergeCell ref="B185:H185"/>
    <mergeCell ref="B186:H186"/>
    <mergeCell ref="B187:H187"/>
    <mergeCell ref="B188:H188"/>
    <mergeCell ref="B189:H189"/>
    <mergeCell ref="A175:A180"/>
    <mergeCell ref="B182:D182"/>
    <mergeCell ref="F182:H182"/>
    <mergeCell ref="A183:A184"/>
    <mergeCell ref="B183:C184"/>
    <mergeCell ref="D183:E184"/>
    <mergeCell ref="F183:F184"/>
    <mergeCell ref="B170:H170"/>
    <mergeCell ref="B171:H171"/>
    <mergeCell ref="B172:H172"/>
    <mergeCell ref="B173:H173"/>
    <mergeCell ref="B174:H174"/>
    <mergeCell ref="A167:A168"/>
    <mergeCell ref="B167:C168"/>
    <mergeCell ref="D167:E168"/>
    <mergeCell ref="F167:F168"/>
    <mergeCell ref="B169:H169"/>
    <mergeCell ref="B158:H158"/>
    <mergeCell ref="A159:A164"/>
    <mergeCell ref="B166:D166"/>
    <mergeCell ref="F166:H166"/>
    <mergeCell ref="B153:H153"/>
    <mergeCell ref="B154:H154"/>
    <mergeCell ref="B155:H155"/>
    <mergeCell ref="B156:H156"/>
    <mergeCell ref="B157:H157"/>
    <mergeCell ref="B142:H142"/>
    <mergeCell ref="A143:A148"/>
    <mergeCell ref="B150:D150"/>
    <mergeCell ref="F150:H150"/>
    <mergeCell ref="A151:A152"/>
    <mergeCell ref="B151:C152"/>
    <mergeCell ref="D151:E152"/>
    <mergeCell ref="F151:F152"/>
    <mergeCell ref="B137:H137"/>
    <mergeCell ref="B138:H138"/>
    <mergeCell ref="B139:H139"/>
    <mergeCell ref="B140:H140"/>
    <mergeCell ref="B141:H141"/>
    <mergeCell ref="B126:H126"/>
    <mergeCell ref="A127:A132"/>
    <mergeCell ref="B134:D134"/>
    <mergeCell ref="F134:H134"/>
    <mergeCell ref="A135:A136"/>
    <mergeCell ref="B135:C136"/>
    <mergeCell ref="D135:E136"/>
    <mergeCell ref="F135:F136"/>
    <mergeCell ref="B121:H121"/>
    <mergeCell ref="B122:H122"/>
    <mergeCell ref="B123:H123"/>
    <mergeCell ref="B124:H124"/>
    <mergeCell ref="B125:H125"/>
    <mergeCell ref="A111:A116"/>
    <mergeCell ref="B118:D118"/>
    <mergeCell ref="F118:H118"/>
    <mergeCell ref="A119:A120"/>
    <mergeCell ref="B119:C120"/>
    <mergeCell ref="D119:E120"/>
    <mergeCell ref="F119:F120"/>
    <mergeCell ref="B106:H106"/>
    <mergeCell ref="B107:H107"/>
    <mergeCell ref="B108:H108"/>
    <mergeCell ref="B109:H109"/>
    <mergeCell ref="B110:H110"/>
    <mergeCell ref="A103:A104"/>
    <mergeCell ref="B103:C104"/>
    <mergeCell ref="D103:E104"/>
    <mergeCell ref="F103:F104"/>
    <mergeCell ref="B105:H105"/>
    <mergeCell ref="B94:H94"/>
    <mergeCell ref="A95:A100"/>
    <mergeCell ref="B102:D102"/>
    <mergeCell ref="F102:H102"/>
    <mergeCell ref="B89:H89"/>
    <mergeCell ref="B90:H90"/>
    <mergeCell ref="B91:H91"/>
    <mergeCell ref="B92:H92"/>
    <mergeCell ref="B93:H93"/>
    <mergeCell ref="A79:A84"/>
    <mergeCell ref="B86:D86"/>
    <mergeCell ref="F86:H86"/>
    <mergeCell ref="A87:A88"/>
    <mergeCell ref="B87:C88"/>
    <mergeCell ref="D87:E88"/>
    <mergeCell ref="F87:F88"/>
    <mergeCell ref="B74:H74"/>
    <mergeCell ref="B75:H75"/>
    <mergeCell ref="B76:H76"/>
    <mergeCell ref="B77:H77"/>
    <mergeCell ref="B78:H78"/>
    <mergeCell ref="A71:A72"/>
    <mergeCell ref="B71:C72"/>
    <mergeCell ref="D71:E72"/>
    <mergeCell ref="F71:F72"/>
    <mergeCell ref="B73:H73"/>
    <mergeCell ref="B62:H62"/>
    <mergeCell ref="A63:A68"/>
    <mergeCell ref="B70:D70"/>
    <mergeCell ref="F70:H70"/>
    <mergeCell ref="B57:H57"/>
    <mergeCell ref="B58:H58"/>
    <mergeCell ref="B59:H59"/>
    <mergeCell ref="B60:H60"/>
    <mergeCell ref="B61:H61"/>
    <mergeCell ref="B44:H44"/>
    <mergeCell ref="A45:A52"/>
    <mergeCell ref="B54:D54"/>
    <mergeCell ref="F54:H54"/>
    <mergeCell ref="A55:A56"/>
    <mergeCell ref="B55:C56"/>
    <mergeCell ref="D55:E56"/>
    <mergeCell ref="F55:F56"/>
    <mergeCell ref="B39:H39"/>
    <mergeCell ref="B40:H40"/>
    <mergeCell ref="B41:H41"/>
    <mergeCell ref="B42:H42"/>
    <mergeCell ref="B43:H43"/>
    <mergeCell ref="B28:H28"/>
    <mergeCell ref="A29:A34"/>
    <mergeCell ref="B36:D36"/>
    <mergeCell ref="F36:H36"/>
    <mergeCell ref="A37:A38"/>
    <mergeCell ref="B37:C38"/>
    <mergeCell ref="D37:E38"/>
    <mergeCell ref="F37:F38"/>
    <mergeCell ref="B23:H23"/>
    <mergeCell ref="B24:H24"/>
    <mergeCell ref="B25:H25"/>
    <mergeCell ref="B26:H26"/>
    <mergeCell ref="B27:H27"/>
    <mergeCell ref="B20:D20"/>
    <mergeCell ref="F20:H20"/>
    <mergeCell ref="A21:A22"/>
    <mergeCell ref="B21:C22"/>
    <mergeCell ref="D21:E22"/>
    <mergeCell ref="F21:F22"/>
    <mergeCell ref="B11:H11"/>
    <mergeCell ref="A12:A18"/>
    <mergeCell ref="B6:H6"/>
    <mergeCell ref="B7:H7"/>
    <mergeCell ref="B8:H8"/>
    <mergeCell ref="B9:H9"/>
    <mergeCell ref="B10:H10"/>
    <mergeCell ref="A2:H2"/>
    <mergeCell ref="B3:D3"/>
    <mergeCell ref="F3:H3"/>
    <mergeCell ref="A4:A5"/>
    <mergeCell ref="B4:C5"/>
    <mergeCell ref="D4:E5"/>
    <mergeCell ref="F4:F5"/>
  </mergeCells>
  <phoneticPr fontId="37" type="noConversion"/>
  <pageMargins left="0.35416666666666702" right="0.27500000000000002" top="0.74791666666666701" bottom="0.82638888888888895" header="0" footer="0"/>
  <pageSetup paperSize="9" scale="9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Q32"/>
  <sheetViews>
    <sheetView showGridLines="0" showZeros="0" tabSelected="1" workbookViewId="0">
      <selection activeCell="I11" sqref="I11"/>
    </sheetView>
  </sheetViews>
  <sheetFormatPr defaultColWidth="6.88671875" defaultRowHeight="20.100000000000001" customHeight="1"/>
  <cols>
    <col min="1" max="4" width="34.44140625" style="27" customWidth="1"/>
    <col min="5" max="159" width="6.77734375" style="27" customWidth="1"/>
    <col min="160" max="256" width="6.88671875" style="27"/>
    <col min="257" max="260" width="34.44140625" style="27" customWidth="1"/>
    <col min="261" max="415" width="6.77734375" style="27" customWidth="1"/>
    <col min="416" max="512" width="6.88671875" style="27"/>
    <col min="513" max="516" width="34.44140625" style="27" customWidth="1"/>
    <col min="517" max="671" width="6.77734375" style="27" customWidth="1"/>
    <col min="672" max="768" width="6.88671875" style="27"/>
    <col min="769" max="772" width="34.44140625" style="27" customWidth="1"/>
    <col min="773" max="927" width="6.77734375" style="27" customWidth="1"/>
    <col min="928" max="1024" width="6.88671875" style="27"/>
    <col min="1025" max="1028" width="34.44140625" style="27" customWidth="1"/>
    <col min="1029" max="1183" width="6.77734375" style="27" customWidth="1"/>
    <col min="1184" max="1280" width="6.88671875" style="27"/>
    <col min="1281" max="1284" width="34.44140625" style="27" customWidth="1"/>
    <col min="1285" max="1439" width="6.77734375" style="27" customWidth="1"/>
    <col min="1440" max="1536" width="6.88671875" style="27"/>
    <col min="1537" max="1540" width="34.44140625" style="27" customWidth="1"/>
    <col min="1541" max="1695" width="6.77734375" style="27" customWidth="1"/>
    <col min="1696" max="1792" width="6.88671875" style="27"/>
    <col min="1793" max="1796" width="34.44140625" style="27" customWidth="1"/>
    <col min="1797" max="1951" width="6.77734375" style="27" customWidth="1"/>
    <col min="1952" max="2048" width="6.88671875" style="27"/>
    <col min="2049" max="2052" width="34.44140625" style="27" customWidth="1"/>
    <col min="2053" max="2207" width="6.77734375" style="27" customWidth="1"/>
    <col min="2208" max="2304" width="6.88671875" style="27"/>
    <col min="2305" max="2308" width="34.44140625" style="27" customWidth="1"/>
    <col min="2309" max="2463" width="6.77734375" style="27" customWidth="1"/>
    <col min="2464" max="2560" width="6.88671875" style="27"/>
    <col min="2561" max="2564" width="34.44140625" style="27" customWidth="1"/>
    <col min="2565" max="2719" width="6.77734375" style="27" customWidth="1"/>
    <col min="2720" max="2816" width="6.88671875" style="27"/>
    <col min="2817" max="2820" width="34.44140625" style="27" customWidth="1"/>
    <col min="2821" max="2975" width="6.77734375" style="27" customWidth="1"/>
    <col min="2976" max="3072" width="6.88671875" style="27"/>
    <col min="3073" max="3076" width="34.44140625" style="27" customWidth="1"/>
    <col min="3077" max="3231" width="6.77734375" style="27" customWidth="1"/>
    <col min="3232" max="3328" width="6.88671875" style="27"/>
    <col min="3329" max="3332" width="34.44140625" style="27" customWidth="1"/>
    <col min="3333" max="3487" width="6.77734375" style="27" customWidth="1"/>
    <col min="3488" max="3584" width="6.88671875" style="27"/>
    <col min="3585" max="3588" width="34.44140625" style="27" customWidth="1"/>
    <col min="3589" max="3743" width="6.77734375" style="27" customWidth="1"/>
    <col min="3744" max="3840" width="6.88671875" style="27"/>
    <col min="3841" max="3844" width="34.44140625" style="27" customWidth="1"/>
    <col min="3845" max="3999" width="6.77734375" style="27" customWidth="1"/>
    <col min="4000" max="4096" width="6.88671875" style="27"/>
    <col min="4097" max="4100" width="34.44140625" style="27" customWidth="1"/>
    <col min="4101" max="4255" width="6.77734375" style="27" customWidth="1"/>
    <col min="4256" max="4352" width="6.88671875" style="27"/>
    <col min="4353" max="4356" width="34.44140625" style="27" customWidth="1"/>
    <col min="4357" max="4511" width="6.77734375" style="27" customWidth="1"/>
    <col min="4512" max="4608" width="6.88671875" style="27"/>
    <col min="4609" max="4612" width="34.44140625" style="27" customWidth="1"/>
    <col min="4613" max="4767" width="6.77734375" style="27" customWidth="1"/>
    <col min="4768" max="4864" width="6.88671875" style="27"/>
    <col min="4865" max="4868" width="34.44140625" style="27" customWidth="1"/>
    <col min="4869" max="5023" width="6.77734375" style="27" customWidth="1"/>
    <col min="5024" max="5120" width="6.88671875" style="27"/>
    <col min="5121" max="5124" width="34.44140625" style="27" customWidth="1"/>
    <col min="5125" max="5279" width="6.77734375" style="27" customWidth="1"/>
    <col min="5280" max="5376" width="6.88671875" style="27"/>
    <col min="5377" max="5380" width="34.44140625" style="27" customWidth="1"/>
    <col min="5381" max="5535" width="6.77734375" style="27" customWidth="1"/>
    <col min="5536" max="5632" width="6.88671875" style="27"/>
    <col min="5633" max="5636" width="34.44140625" style="27" customWidth="1"/>
    <col min="5637" max="5791" width="6.77734375" style="27" customWidth="1"/>
    <col min="5792" max="5888" width="6.88671875" style="27"/>
    <col min="5889" max="5892" width="34.44140625" style="27" customWidth="1"/>
    <col min="5893" max="6047" width="6.77734375" style="27" customWidth="1"/>
    <col min="6048" max="6144" width="6.88671875" style="27"/>
    <col min="6145" max="6148" width="34.44140625" style="27" customWidth="1"/>
    <col min="6149" max="6303" width="6.77734375" style="27" customWidth="1"/>
    <col min="6304" max="6400" width="6.88671875" style="27"/>
    <col min="6401" max="6404" width="34.44140625" style="27" customWidth="1"/>
    <col min="6405" max="6559" width="6.77734375" style="27" customWidth="1"/>
    <col min="6560" max="6656" width="6.88671875" style="27"/>
    <col min="6657" max="6660" width="34.44140625" style="27" customWidth="1"/>
    <col min="6661" max="6815" width="6.77734375" style="27" customWidth="1"/>
    <col min="6816" max="6912" width="6.88671875" style="27"/>
    <col min="6913" max="6916" width="34.44140625" style="27" customWidth="1"/>
    <col min="6917" max="7071" width="6.77734375" style="27" customWidth="1"/>
    <col min="7072" max="7168" width="6.88671875" style="27"/>
    <col min="7169" max="7172" width="34.44140625" style="27" customWidth="1"/>
    <col min="7173" max="7327" width="6.77734375" style="27" customWidth="1"/>
    <col min="7328" max="7424" width="6.88671875" style="27"/>
    <col min="7425" max="7428" width="34.44140625" style="27" customWidth="1"/>
    <col min="7429" max="7583" width="6.77734375" style="27" customWidth="1"/>
    <col min="7584" max="7680" width="6.88671875" style="27"/>
    <col min="7681" max="7684" width="34.44140625" style="27" customWidth="1"/>
    <col min="7685" max="7839" width="6.77734375" style="27" customWidth="1"/>
    <col min="7840" max="7936" width="6.88671875" style="27"/>
    <col min="7937" max="7940" width="34.44140625" style="27" customWidth="1"/>
    <col min="7941" max="8095" width="6.77734375" style="27" customWidth="1"/>
    <col min="8096" max="8192" width="6.88671875" style="27"/>
    <col min="8193" max="8196" width="34.44140625" style="27" customWidth="1"/>
    <col min="8197" max="8351" width="6.77734375" style="27" customWidth="1"/>
    <col min="8352" max="8448" width="6.88671875" style="27"/>
    <col min="8449" max="8452" width="34.44140625" style="27" customWidth="1"/>
    <col min="8453" max="8607" width="6.77734375" style="27" customWidth="1"/>
    <col min="8608" max="8704" width="6.88671875" style="27"/>
    <col min="8705" max="8708" width="34.44140625" style="27" customWidth="1"/>
    <col min="8709" max="8863" width="6.77734375" style="27" customWidth="1"/>
    <col min="8864" max="8960" width="6.88671875" style="27"/>
    <col min="8961" max="8964" width="34.44140625" style="27" customWidth="1"/>
    <col min="8965" max="9119" width="6.77734375" style="27" customWidth="1"/>
    <col min="9120" max="9216" width="6.88671875" style="27"/>
    <col min="9217" max="9220" width="34.44140625" style="27" customWidth="1"/>
    <col min="9221" max="9375" width="6.77734375" style="27" customWidth="1"/>
    <col min="9376" max="9472" width="6.88671875" style="27"/>
    <col min="9473" max="9476" width="34.44140625" style="27" customWidth="1"/>
    <col min="9477" max="9631" width="6.77734375" style="27" customWidth="1"/>
    <col min="9632" max="9728" width="6.88671875" style="27"/>
    <col min="9729" max="9732" width="34.44140625" style="27" customWidth="1"/>
    <col min="9733" max="9887" width="6.77734375" style="27" customWidth="1"/>
    <col min="9888" max="9984" width="6.88671875" style="27"/>
    <col min="9985" max="9988" width="34.44140625" style="27" customWidth="1"/>
    <col min="9989" max="10143" width="6.77734375" style="27" customWidth="1"/>
    <col min="10144" max="10240" width="6.88671875" style="27"/>
    <col min="10241" max="10244" width="34.44140625" style="27" customWidth="1"/>
    <col min="10245" max="10399" width="6.77734375" style="27" customWidth="1"/>
    <col min="10400" max="10496" width="6.88671875" style="27"/>
    <col min="10497" max="10500" width="34.44140625" style="27" customWidth="1"/>
    <col min="10501" max="10655" width="6.77734375" style="27" customWidth="1"/>
    <col min="10656" max="10752" width="6.88671875" style="27"/>
    <col min="10753" max="10756" width="34.44140625" style="27" customWidth="1"/>
    <col min="10757" max="10911" width="6.77734375" style="27" customWidth="1"/>
    <col min="10912" max="11008" width="6.88671875" style="27"/>
    <col min="11009" max="11012" width="34.44140625" style="27" customWidth="1"/>
    <col min="11013" max="11167" width="6.77734375" style="27" customWidth="1"/>
    <col min="11168" max="11264" width="6.88671875" style="27"/>
    <col min="11265" max="11268" width="34.44140625" style="27" customWidth="1"/>
    <col min="11269" max="11423" width="6.77734375" style="27" customWidth="1"/>
    <col min="11424" max="11520" width="6.88671875" style="27"/>
    <col min="11521" max="11524" width="34.44140625" style="27" customWidth="1"/>
    <col min="11525" max="11679" width="6.77734375" style="27" customWidth="1"/>
    <col min="11680" max="11776" width="6.88671875" style="27"/>
    <col min="11777" max="11780" width="34.44140625" style="27" customWidth="1"/>
    <col min="11781" max="11935" width="6.77734375" style="27" customWidth="1"/>
    <col min="11936" max="12032" width="6.88671875" style="27"/>
    <col min="12033" max="12036" width="34.44140625" style="27" customWidth="1"/>
    <col min="12037" max="12191" width="6.77734375" style="27" customWidth="1"/>
    <col min="12192" max="12288" width="6.88671875" style="27"/>
    <col min="12289" max="12292" width="34.44140625" style="27" customWidth="1"/>
    <col min="12293" max="12447" width="6.77734375" style="27" customWidth="1"/>
    <col min="12448" max="12544" width="6.88671875" style="27"/>
    <col min="12545" max="12548" width="34.44140625" style="27" customWidth="1"/>
    <col min="12549" max="12703" width="6.77734375" style="27" customWidth="1"/>
    <col min="12704" max="12800" width="6.88671875" style="27"/>
    <col min="12801" max="12804" width="34.44140625" style="27" customWidth="1"/>
    <col min="12805" max="12959" width="6.77734375" style="27" customWidth="1"/>
    <col min="12960" max="13056" width="6.88671875" style="27"/>
    <col min="13057" max="13060" width="34.44140625" style="27" customWidth="1"/>
    <col min="13061" max="13215" width="6.77734375" style="27" customWidth="1"/>
    <col min="13216" max="13312" width="6.88671875" style="27"/>
    <col min="13313" max="13316" width="34.44140625" style="27" customWidth="1"/>
    <col min="13317" max="13471" width="6.77734375" style="27" customWidth="1"/>
    <col min="13472" max="13568" width="6.88671875" style="27"/>
    <col min="13569" max="13572" width="34.44140625" style="27" customWidth="1"/>
    <col min="13573" max="13727" width="6.77734375" style="27" customWidth="1"/>
    <col min="13728" max="13824" width="6.88671875" style="27"/>
    <col min="13825" max="13828" width="34.44140625" style="27" customWidth="1"/>
    <col min="13829" max="13983" width="6.77734375" style="27" customWidth="1"/>
    <col min="13984" max="14080" width="6.88671875" style="27"/>
    <col min="14081" max="14084" width="34.44140625" style="27" customWidth="1"/>
    <col min="14085" max="14239" width="6.77734375" style="27" customWidth="1"/>
    <col min="14240" max="14336" width="6.88671875" style="27"/>
    <col min="14337" max="14340" width="34.44140625" style="27" customWidth="1"/>
    <col min="14341" max="14495" width="6.77734375" style="27" customWidth="1"/>
    <col min="14496" max="14592" width="6.88671875" style="27"/>
    <col min="14593" max="14596" width="34.44140625" style="27" customWidth="1"/>
    <col min="14597" max="14751" width="6.77734375" style="27" customWidth="1"/>
    <col min="14752" max="14848" width="6.88671875" style="27"/>
    <col min="14849" max="14852" width="34.44140625" style="27" customWidth="1"/>
    <col min="14853" max="15007" width="6.77734375" style="27" customWidth="1"/>
    <col min="15008" max="15104" width="6.88671875" style="27"/>
    <col min="15105" max="15108" width="34.44140625" style="27" customWidth="1"/>
    <col min="15109" max="15263" width="6.77734375" style="27" customWidth="1"/>
    <col min="15264" max="15360" width="6.88671875" style="27"/>
    <col min="15361" max="15364" width="34.44140625" style="27" customWidth="1"/>
    <col min="15365" max="15519" width="6.77734375" style="27" customWidth="1"/>
    <col min="15520" max="15616" width="6.88671875" style="27"/>
    <col min="15617" max="15620" width="34.44140625" style="27" customWidth="1"/>
    <col min="15621" max="15775" width="6.77734375" style="27" customWidth="1"/>
    <col min="15776" max="15872" width="6.88671875" style="27"/>
    <col min="15873" max="15876" width="34.44140625" style="27" customWidth="1"/>
    <col min="15877" max="16031" width="6.77734375" style="27" customWidth="1"/>
    <col min="16032" max="16128" width="6.88671875" style="27"/>
    <col min="16129" max="16132" width="34.44140625" style="27" customWidth="1"/>
    <col min="16133" max="16287" width="6.77734375" style="27" customWidth="1"/>
    <col min="16288" max="16384" width="6.88671875" style="27"/>
  </cols>
  <sheetData>
    <row r="1" spans="1:251" ht="20.100000000000001" customHeight="1">
      <c r="A1" s="28" t="s">
        <v>311</v>
      </c>
      <c r="B1" s="114"/>
      <c r="C1" s="115"/>
      <c r="D1" s="29"/>
      <c r="E1" s="115"/>
      <c r="F1" s="115"/>
      <c r="G1" s="115"/>
      <c r="H1" s="115"/>
      <c r="I1" s="115"/>
      <c r="J1" s="115"/>
      <c r="K1" s="115"/>
      <c r="L1" s="115"/>
      <c r="M1" s="115"/>
      <c r="N1" s="115"/>
      <c r="O1" s="115"/>
      <c r="P1" s="115"/>
      <c r="Q1" s="115"/>
      <c r="R1" s="115"/>
      <c r="S1" s="115"/>
      <c r="T1" s="115"/>
      <c r="U1" s="115"/>
      <c r="V1" s="115"/>
      <c r="W1" s="115"/>
      <c r="X1" s="115"/>
      <c r="Y1" s="115"/>
      <c r="Z1" s="115"/>
      <c r="AA1" s="115"/>
      <c r="AB1" s="115"/>
      <c r="AC1" s="115"/>
      <c r="AD1" s="115"/>
      <c r="AE1" s="115"/>
      <c r="AF1" s="115"/>
      <c r="AG1" s="115"/>
      <c r="AH1" s="115"/>
      <c r="AI1" s="115"/>
      <c r="AJ1" s="115"/>
      <c r="AK1" s="115"/>
      <c r="AL1" s="115"/>
      <c r="AM1" s="115"/>
      <c r="AN1" s="115"/>
      <c r="AO1" s="115"/>
      <c r="AP1" s="115"/>
      <c r="AQ1" s="115"/>
      <c r="AR1" s="115"/>
      <c r="AS1" s="115"/>
      <c r="AT1" s="115"/>
      <c r="AU1" s="115"/>
      <c r="AV1" s="115"/>
      <c r="AW1" s="115"/>
      <c r="AX1" s="115"/>
      <c r="AY1" s="115"/>
      <c r="AZ1" s="115"/>
      <c r="BA1" s="115"/>
      <c r="BB1" s="115"/>
      <c r="BC1" s="115"/>
      <c r="BD1" s="115"/>
      <c r="BE1" s="115"/>
      <c r="BF1" s="115"/>
      <c r="BG1" s="115"/>
      <c r="BH1" s="115"/>
      <c r="BI1" s="115"/>
      <c r="BJ1" s="115"/>
      <c r="BK1" s="115"/>
      <c r="BL1" s="115"/>
      <c r="BM1" s="115"/>
      <c r="BN1" s="115"/>
      <c r="BO1" s="115"/>
      <c r="BP1" s="115"/>
      <c r="BQ1" s="115"/>
      <c r="BR1" s="115"/>
      <c r="BS1" s="115"/>
      <c r="BT1" s="115"/>
      <c r="BU1" s="115"/>
      <c r="BV1" s="115"/>
      <c r="BW1" s="115"/>
      <c r="BX1" s="115"/>
      <c r="BY1" s="115"/>
      <c r="BZ1" s="115"/>
      <c r="CA1" s="115"/>
      <c r="CB1" s="115"/>
      <c r="CC1" s="115"/>
      <c r="CD1" s="115"/>
      <c r="CE1" s="115"/>
      <c r="CF1" s="115"/>
      <c r="CG1" s="115"/>
      <c r="CH1" s="115"/>
      <c r="CI1" s="115"/>
      <c r="CJ1" s="115"/>
      <c r="CK1" s="115"/>
      <c r="CL1" s="115"/>
      <c r="CM1" s="115"/>
      <c r="CN1" s="115"/>
      <c r="CO1" s="115"/>
      <c r="CP1" s="115"/>
      <c r="CQ1" s="115"/>
      <c r="CR1" s="115"/>
      <c r="CS1" s="115"/>
      <c r="CT1" s="115"/>
      <c r="CU1" s="115"/>
      <c r="CV1" s="115"/>
      <c r="CW1" s="115"/>
      <c r="CX1" s="115"/>
      <c r="CY1" s="115"/>
      <c r="CZ1" s="115"/>
      <c r="DA1" s="115"/>
      <c r="DB1" s="115"/>
      <c r="DC1" s="115"/>
      <c r="DD1" s="115"/>
      <c r="DE1" s="115"/>
      <c r="DF1" s="115"/>
      <c r="DG1" s="115"/>
      <c r="DH1" s="115"/>
      <c r="DI1" s="115"/>
      <c r="DJ1" s="115"/>
      <c r="DK1" s="115"/>
      <c r="DL1" s="115"/>
      <c r="DM1" s="115"/>
      <c r="DN1" s="115"/>
      <c r="DO1" s="115"/>
      <c r="DP1" s="115"/>
      <c r="DQ1" s="115"/>
      <c r="DR1" s="115"/>
      <c r="DS1" s="115"/>
      <c r="DT1" s="115"/>
      <c r="DU1" s="115"/>
      <c r="DV1" s="115"/>
      <c r="DW1" s="115"/>
      <c r="DX1" s="115"/>
      <c r="DY1" s="115"/>
      <c r="DZ1" s="115"/>
      <c r="EA1" s="115"/>
      <c r="EB1" s="115"/>
      <c r="EC1" s="115"/>
      <c r="ED1" s="115"/>
      <c r="EE1" s="115"/>
      <c r="EF1" s="115"/>
      <c r="EG1" s="115"/>
      <c r="EH1" s="115"/>
      <c r="EI1" s="115"/>
      <c r="EJ1" s="115"/>
      <c r="EK1" s="115"/>
      <c r="EL1" s="115"/>
      <c r="EM1" s="115"/>
      <c r="EN1" s="115"/>
      <c r="EO1" s="115"/>
      <c r="EP1" s="115"/>
      <c r="EQ1" s="115"/>
      <c r="ER1" s="115"/>
      <c r="ES1" s="115"/>
      <c r="ET1" s="115"/>
      <c r="EU1" s="115"/>
      <c r="EV1" s="115"/>
      <c r="EW1" s="115"/>
      <c r="EX1" s="115"/>
      <c r="EY1" s="115"/>
      <c r="EZ1" s="115"/>
      <c r="FA1" s="115"/>
      <c r="FB1" s="115"/>
      <c r="FC1" s="115"/>
      <c r="FD1" s="63"/>
      <c r="FE1" s="63"/>
      <c r="FF1" s="63"/>
      <c r="FG1" s="63"/>
      <c r="FH1" s="63"/>
      <c r="FI1" s="63"/>
      <c r="FJ1" s="63"/>
      <c r="FK1" s="63"/>
      <c r="FL1" s="63"/>
      <c r="FM1" s="63"/>
      <c r="FN1" s="63"/>
      <c r="FO1" s="63"/>
      <c r="FP1" s="63"/>
      <c r="FQ1" s="63"/>
      <c r="FR1" s="63"/>
      <c r="FS1" s="63"/>
      <c r="FT1" s="63"/>
      <c r="FU1" s="63"/>
      <c r="FV1" s="63"/>
      <c r="FW1" s="63"/>
      <c r="FX1" s="63"/>
      <c r="FY1" s="63"/>
      <c r="FZ1" s="63"/>
      <c r="GA1" s="63"/>
      <c r="GB1" s="63"/>
      <c r="GC1" s="63"/>
      <c r="GD1" s="63"/>
      <c r="GE1" s="63"/>
      <c r="GF1" s="63"/>
      <c r="GG1" s="63"/>
      <c r="GH1" s="63"/>
      <c r="GI1" s="63"/>
      <c r="GJ1" s="63"/>
      <c r="GK1" s="63"/>
      <c r="GL1" s="63"/>
      <c r="GM1" s="63"/>
      <c r="GN1" s="63"/>
      <c r="GO1" s="63"/>
      <c r="GP1" s="63"/>
      <c r="GQ1" s="63"/>
      <c r="GR1" s="63"/>
      <c r="GS1" s="63"/>
      <c r="GT1" s="63"/>
      <c r="GU1" s="63"/>
      <c r="GV1" s="63"/>
      <c r="GW1" s="63"/>
      <c r="GX1" s="63"/>
      <c r="GY1" s="63"/>
      <c r="GZ1" s="63"/>
      <c r="HA1" s="63"/>
      <c r="HB1" s="63"/>
      <c r="HC1" s="63"/>
      <c r="HD1" s="63"/>
      <c r="HE1" s="63"/>
      <c r="HF1" s="63"/>
      <c r="HG1" s="63"/>
      <c r="HH1" s="63"/>
      <c r="HI1" s="63"/>
      <c r="HJ1" s="63"/>
      <c r="HK1" s="63"/>
      <c r="HL1" s="63"/>
      <c r="HM1" s="63"/>
      <c r="HN1" s="63"/>
      <c r="HO1" s="63"/>
      <c r="HP1" s="63"/>
      <c r="HQ1" s="63"/>
      <c r="HR1" s="63"/>
      <c r="HS1" s="63"/>
      <c r="HT1" s="63"/>
      <c r="HU1" s="63"/>
      <c r="HV1" s="63"/>
      <c r="HW1" s="63"/>
      <c r="HX1" s="63"/>
      <c r="HY1" s="63"/>
      <c r="HZ1" s="63"/>
      <c r="IA1" s="63"/>
      <c r="IB1" s="63"/>
      <c r="IC1" s="63"/>
      <c r="ID1" s="63"/>
      <c r="IE1" s="63"/>
      <c r="IF1" s="63"/>
      <c r="IG1" s="63"/>
      <c r="IH1" s="63"/>
      <c r="II1" s="63"/>
      <c r="IJ1" s="63"/>
      <c r="IK1" s="63"/>
      <c r="IL1" s="63"/>
      <c r="IM1" s="63"/>
      <c r="IN1" s="63"/>
      <c r="IO1" s="63"/>
      <c r="IP1" s="63"/>
      <c r="IQ1" s="63"/>
    </row>
    <row r="2" spans="1:251" s="55" customFormat="1" ht="38.25" customHeight="1">
      <c r="A2" s="116" t="s">
        <v>432</v>
      </c>
      <c r="B2" s="116"/>
      <c r="C2" s="116"/>
      <c r="D2" s="116"/>
      <c r="E2" s="117"/>
      <c r="F2" s="117"/>
      <c r="G2" s="117"/>
      <c r="H2" s="117"/>
      <c r="I2" s="117"/>
      <c r="J2" s="117"/>
      <c r="K2" s="117"/>
      <c r="L2" s="117"/>
      <c r="M2" s="117"/>
      <c r="N2" s="117"/>
      <c r="O2" s="117"/>
      <c r="P2" s="117"/>
      <c r="Q2" s="117"/>
      <c r="R2" s="117"/>
      <c r="S2" s="117"/>
      <c r="T2" s="117"/>
      <c r="U2" s="117"/>
      <c r="V2" s="117"/>
      <c r="W2" s="117"/>
      <c r="X2" s="117"/>
      <c r="Y2" s="117"/>
      <c r="Z2" s="117"/>
      <c r="AA2" s="117"/>
      <c r="AB2" s="117"/>
      <c r="AC2" s="117"/>
      <c r="AD2" s="117"/>
      <c r="AE2" s="117"/>
      <c r="AF2" s="117"/>
      <c r="AG2" s="117"/>
      <c r="AH2" s="117"/>
      <c r="AI2" s="117"/>
      <c r="AJ2" s="117"/>
      <c r="AK2" s="117"/>
      <c r="AL2" s="117"/>
      <c r="AM2" s="117"/>
      <c r="AN2" s="117"/>
      <c r="AO2" s="117"/>
      <c r="AP2" s="117"/>
      <c r="AQ2" s="117"/>
      <c r="AR2" s="117"/>
      <c r="AS2" s="117"/>
      <c r="AT2" s="117"/>
      <c r="AU2" s="117"/>
      <c r="AV2" s="117"/>
      <c r="AW2" s="117"/>
      <c r="AX2" s="117"/>
      <c r="AY2" s="117"/>
      <c r="AZ2" s="117"/>
      <c r="BA2" s="117"/>
      <c r="BB2" s="117"/>
      <c r="BC2" s="117"/>
      <c r="BD2" s="117"/>
      <c r="BE2" s="117"/>
      <c r="BF2" s="117"/>
      <c r="BG2" s="117"/>
      <c r="BH2" s="117"/>
      <c r="BI2" s="117"/>
      <c r="BJ2" s="117"/>
      <c r="BK2" s="117"/>
      <c r="BL2" s="117"/>
      <c r="BM2" s="117"/>
      <c r="BN2" s="117"/>
      <c r="BO2" s="117"/>
      <c r="BP2" s="117"/>
      <c r="BQ2" s="117"/>
      <c r="BR2" s="117"/>
      <c r="BS2" s="117"/>
      <c r="BT2" s="117"/>
      <c r="BU2" s="117"/>
      <c r="BV2" s="117"/>
      <c r="BW2" s="117"/>
      <c r="BX2" s="117"/>
      <c r="BY2" s="117"/>
      <c r="BZ2" s="117"/>
      <c r="CA2" s="117"/>
      <c r="CB2" s="117"/>
      <c r="CC2" s="117"/>
      <c r="CD2" s="117"/>
      <c r="CE2" s="117"/>
      <c r="CF2" s="117"/>
      <c r="CG2" s="117"/>
      <c r="CH2" s="117"/>
      <c r="CI2" s="117"/>
      <c r="CJ2" s="117"/>
      <c r="CK2" s="117"/>
      <c r="CL2" s="117"/>
      <c r="CM2" s="117"/>
      <c r="CN2" s="117"/>
      <c r="CO2" s="117"/>
      <c r="CP2" s="117"/>
      <c r="CQ2" s="117"/>
      <c r="CR2" s="117"/>
      <c r="CS2" s="117"/>
      <c r="CT2" s="117"/>
      <c r="CU2" s="117"/>
      <c r="CV2" s="117"/>
      <c r="CW2" s="117"/>
      <c r="CX2" s="117"/>
      <c r="CY2" s="117"/>
      <c r="CZ2" s="117"/>
      <c r="DA2" s="117"/>
      <c r="DB2" s="117"/>
      <c r="DC2" s="117"/>
      <c r="DD2" s="117"/>
      <c r="DE2" s="117"/>
      <c r="DF2" s="117"/>
      <c r="DG2" s="117"/>
      <c r="DH2" s="117"/>
      <c r="DI2" s="117"/>
      <c r="DJ2" s="117"/>
      <c r="DK2" s="117"/>
      <c r="DL2" s="117"/>
      <c r="DM2" s="117"/>
      <c r="DN2" s="117"/>
      <c r="DO2" s="117"/>
      <c r="DP2" s="117"/>
      <c r="DQ2" s="117"/>
      <c r="DR2" s="117"/>
      <c r="DS2" s="117"/>
      <c r="DT2" s="117"/>
      <c r="DU2" s="117"/>
      <c r="DV2" s="117"/>
      <c r="DW2" s="117"/>
      <c r="DX2" s="117"/>
      <c r="DY2" s="117"/>
      <c r="DZ2" s="117"/>
      <c r="EA2" s="117"/>
      <c r="EB2" s="117"/>
      <c r="EC2" s="117"/>
      <c r="ED2" s="117"/>
      <c r="EE2" s="117"/>
      <c r="EF2" s="117"/>
      <c r="EG2" s="117"/>
      <c r="EH2" s="117"/>
      <c r="EI2" s="117"/>
      <c r="EJ2" s="117"/>
      <c r="EK2" s="117"/>
      <c r="EL2" s="117"/>
      <c r="EM2" s="117"/>
      <c r="EN2" s="117"/>
      <c r="EO2" s="117"/>
      <c r="EP2" s="117"/>
      <c r="EQ2" s="117"/>
      <c r="ER2" s="117"/>
      <c r="ES2" s="117"/>
      <c r="ET2" s="117"/>
      <c r="EU2" s="117"/>
      <c r="EV2" s="117"/>
      <c r="EW2" s="117"/>
      <c r="EX2" s="117"/>
      <c r="EY2" s="117"/>
      <c r="EZ2" s="117"/>
      <c r="FA2" s="117"/>
      <c r="FB2" s="117"/>
      <c r="FC2" s="11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row>
    <row r="3" spans="1:251" ht="12.75" customHeight="1">
      <c r="A3" s="118"/>
      <c r="B3" s="118"/>
      <c r="C3" s="119"/>
      <c r="D3" s="118"/>
      <c r="E3" s="115"/>
      <c r="F3" s="115"/>
      <c r="G3" s="115"/>
      <c r="H3" s="115"/>
      <c r="I3" s="115"/>
      <c r="J3" s="115"/>
      <c r="K3" s="115"/>
      <c r="L3" s="115"/>
      <c r="M3" s="115"/>
      <c r="N3" s="115"/>
      <c r="O3" s="115"/>
      <c r="P3" s="115"/>
      <c r="Q3" s="115"/>
      <c r="R3" s="115"/>
      <c r="S3" s="115"/>
      <c r="T3" s="115"/>
      <c r="U3" s="115"/>
      <c r="V3" s="115"/>
      <c r="W3" s="115"/>
      <c r="X3" s="115"/>
      <c r="Y3" s="115"/>
      <c r="Z3" s="115"/>
      <c r="AA3" s="115"/>
      <c r="AB3" s="115"/>
      <c r="AC3" s="115"/>
      <c r="AD3" s="115"/>
      <c r="AE3" s="115"/>
      <c r="AF3" s="115"/>
      <c r="AG3" s="115"/>
      <c r="AH3" s="115"/>
      <c r="AI3" s="115"/>
      <c r="AJ3" s="115"/>
      <c r="AK3" s="115"/>
      <c r="AL3" s="115"/>
      <c r="AM3" s="115"/>
      <c r="AN3" s="115"/>
      <c r="AO3" s="115"/>
      <c r="AP3" s="115"/>
      <c r="AQ3" s="115"/>
      <c r="AR3" s="115"/>
      <c r="AS3" s="115"/>
      <c r="AT3" s="115"/>
      <c r="AU3" s="115"/>
      <c r="AV3" s="115"/>
      <c r="AW3" s="115"/>
      <c r="AX3" s="115"/>
      <c r="AY3" s="115"/>
      <c r="AZ3" s="115"/>
      <c r="BA3" s="115"/>
      <c r="BB3" s="115"/>
      <c r="BC3" s="115"/>
      <c r="BD3" s="115"/>
      <c r="BE3" s="115"/>
      <c r="BF3" s="115"/>
      <c r="BG3" s="115"/>
      <c r="BH3" s="115"/>
      <c r="BI3" s="115"/>
      <c r="BJ3" s="115"/>
      <c r="BK3" s="115"/>
      <c r="BL3" s="115"/>
      <c r="BM3" s="115"/>
      <c r="BN3" s="115"/>
      <c r="BO3" s="115"/>
      <c r="BP3" s="115"/>
      <c r="BQ3" s="115"/>
      <c r="BR3" s="115"/>
      <c r="BS3" s="115"/>
      <c r="BT3" s="115"/>
      <c r="BU3" s="115"/>
      <c r="BV3" s="115"/>
      <c r="BW3" s="115"/>
      <c r="BX3" s="115"/>
      <c r="BY3" s="115"/>
      <c r="BZ3" s="115"/>
      <c r="CA3" s="115"/>
      <c r="CB3" s="115"/>
      <c r="CC3" s="115"/>
      <c r="CD3" s="115"/>
      <c r="CE3" s="115"/>
      <c r="CF3" s="115"/>
      <c r="CG3" s="115"/>
      <c r="CH3" s="115"/>
      <c r="CI3" s="115"/>
      <c r="CJ3" s="115"/>
      <c r="CK3" s="115"/>
      <c r="CL3" s="115"/>
      <c r="CM3" s="115"/>
      <c r="CN3" s="115"/>
      <c r="CO3" s="115"/>
      <c r="CP3" s="115"/>
      <c r="CQ3" s="115"/>
      <c r="CR3" s="115"/>
      <c r="CS3" s="115"/>
      <c r="CT3" s="115"/>
      <c r="CU3" s="115"/>
      <c r="CV3" s="115"/>
      <c r="CW3" s="115"/>
      <c r="CX3" s="115"/>
      <c r="CY3" s="115"/>
      <c r="CZ3" s="115"/>
      <c r="DA3" s="115"/>
      <c r="DB3" s="115"/>
      <c r="DC3" s="115"/>
      <c r="DD3" s="115"/>
      <c r="DE3" s="115"/>
      <c r="DF3" s="115"/>
      <c r="DG3" s="115"/>
      <c r="DH3" s="115"/>
      <c r="DI3" s="115"/>
      <c r="DJ3" s="115"/>
      <c r="DK3" s="115"/>
      <c r="DL3" s="115"/>
      <c r="DM3" s="115"/>
      <c r="DN3" s="115"/>
      <c r="DO3" s="115"/>
      <c r="DP3" s="115"/>
      <c r="DQ3" s="115"/>
      <c r="DR3" s="115"/>
      <c r="DS3" s="115"/>
      <c r="DT3" s="115"/>
      <c r="DU3" s="115"/>
      <c r="DV3" s="115"/>
      <c r="DW3" s="115"/>
      <c r="DX3" s="115"/>
      <c r="DY3" s="115"/>
      <c r="DZ3" s="115"/>
      <c r="EA3" s="115"/>
      <c r="EB3" s="115"/>
      <c r="EC3" s="115"/>
      <c r="ED3" s="115"/>
      <c r="EE3" s="115"/>
      <c r="EF3" s="115"/>
      <c r="EG3" s="115"/>
      <c r="EH3" s="115"/>
      <c r="EI3" s="115"/>
      <c r="EJ3" s="115"/>
      <c r="EK3" s="115"/>
      <c r="EL3" s="115"/>
      <c r="EM3" s="115"/>
      <c r="EN3" s="115"/>
      <c r="EO3" s="115"/>
      <c r="EP3" s="115"/>
      <c r="EQ3" s="115"/>
      <c r="ER3" s="115"/>
      <c r="ES3" s="115"/>
      <c r="ET3" s="115"/>
      <c r="EU3" s="115"/>
      <c r="EV3" s="115"/>
      <c r="EW3" s="115"/>
      <c r="EX3" s="115"/>
      <c r="EY3" s="115"/>
      <c r="EZ3" s="115"/>
      <c r="FA3" s="115"/>
      <c r="FB3" s="115"/>
      <c r="FC3" s="115"/>
      <c r="FD3" s="63"/>
      <c r="FE3" s="63"/>
      <c r="FF3" s="63"/>
      <c r="FG3" s="63"/>
      <c r="FH3" s="63"/>
      <c r="FI3" s="63"/>
      <c r="FJ3" s="63"/>
      <c r="FK3" s="63"/>
      <c r="FL3" s="63"/>
      <c r="FM3" s="63"/>
      <c r="FN3" s="63"/>
      <c r="FO3" s="63"/>
      <c r="FP3" s="63"/>
      <c r="FQ3" s="63"/>
      <c r="FR3" s="63"/>
      <c r="FS3" s="63"/>
      <c r="FT3" s="63"/>
      <c r="FU3" s="63"/>
      <c r="FV3" s="63"/>
      <c r="FW3" s="63"/>
      <c r="FX3" s="63"/>
      <c r="FY3" s="63"/>
      <c r="FZ3" s="63"/>
      <c r="GA3" s="63"/>
      <c r="GB3" s="63"/>
      <c r="GC3" s="63"/>
      <c r="GD3" s="63"/>
      <c r="GE3" s="63"/>
      <c r="GF3" s="63"/>
      <c r="GG3" s="63"/>
      <c r="GH3" s="63"/>
      <c r="GI3" s="63"/>
      <c r="GJ3" s="63"/>
      <c r="GK3" s="63"/>
      <c r="GL3" s="63"/>
      <c r="GM3" s="63"/>
      <c r="GN3" s="63"/>
      <c r="GO3" s="63"/>
      <c r="GP3" s="63"/>
      <c r="GQ3" s="63"/>
      <c r="GR3" s="63"/>
      <c r="GS3" s="63"/>
      <c r="GT3" s="63"/>
      <c r="GU3" s="63"/>
      <c r="GV3" s="63"/>
      <c r="GW3" s="63"/>
      <c r="GX3" s="63"/>
      <c r="GY3" s="63"/>
      <c r="GZ3" s="63"/>
      <c r="HA3" s="63"/>
      <c r="HB3" s="63"/>
      <c r="HC3" s="63"/>
      <c r="HD3" s="63"/>
      <c r="HE3" s="63"/>
      <c r="HF3" s="63"/>
      <c r="HG3" s="63"/>
      <c r="HH3" s="63"/>
      <c r="HI3" s="63"/>
      <c r="HJ3" s="63"/>
      <c r="HK3" s="63"/>
      <c r="HL3" s="63"/>
      <c r="HM3" s="63"/>
      <c r="HN3" s="63"/>
      <c r="HO3" s="63"/>
      <c r="HP3" s="63"/>
      <c r="HQ3" s="63"/>
      <c r="HR3" s="63"/>
      <c r="HS3" s="63"/>
      <c r="HT3" s="63"/>
      <c r="HU3" s="63"/>
      <c r="HV3" s="63"/>
      <c r="HW3" s="63"/>
      <c r="HX3" s="63"/>
      <c r="HY3" s="63"/>
      <c r="HZ3" s="63"/>
      <c r="IA3" s="63"/>
      <c r="IB3" s="63"/>
      <c r="IC3" s="63"/>
      <c r="ID3" s="63"/>
      <c r="IE3" s="63"/>
      <c r="IF3" s="63"/>
      <c r="IG3" s="63"/>
      <c r="IH3" s="63"/>
      <c r="II3" s="63"/>
      <c r="IJ3" s="63"/>
      <c r="IK3" s="63"/>
      <c r="IL3" s="63"/>
      <c r="IM3" s="63"/>
      <c r="IN3" s="63"/>
      <c r="IO3" s="63"/>
      <c r="IP3" s="63"/>
      <c r="IQ3" s="63"/>
    </row>
    <row r="4" spans="1:251" ht="20.100000000000001" customHeight="1">
      <c r="A4" s="59"/>
      <c r="B4" s="120"/>
      <c r="C4" s="121"/>
      <c r="D4" s="52" t="s">
        <v>312</v>
      </c>
      <c r="E4" s="115"/>
      <c r="F4" s="115"/>
      <c r="G4" s="115"/>
      <c r="H4" s="115"/>
      <c r="I4" s="115"/>
      <c r="J4" s="115"/>
      <c r="K4" s="115"/>
      <c r="L4" s="115"/>
      <c r="M4" s="115"/>
      <c r="N4" s="115"/>
      <c r="O4" s="115"/>
      <c r="P4" s="115"/>
      <c r="Q4" s="115"/>
      <c r="R4" s="115"/>
      <c r="S4" s="115"/>
      <c r="T4" s="115"/>
      <c r="U4" s="115"/>
      <c r="V4" s="115"/>
      <c r="W4" s="115"/>
      <c r="X4" s="115"/>
      <c r="Y4" s="115"/>
      <c r="Z4" s="115"/>
      <c r="AA4" s="115"/>
      <c r="AB4" s="115"/>
      <c r="AC4" s="115"/>
      <c r="AD4" s="115"/>
      <c r="AE4" s="115"/>
      <c r="AF4" s="115"/>
      <c r="AG4" s="115"/>
      <c r="AH4" s="115"/>
      <c r="AI4" s="115"/>
      <c r="AJ4" s="115"/>
      <c r="AK4" s="115"/>
      <c r="AL4" s="115"/>
      <c r="AM4" s="115"/>
      <c r="AN4" s="115"/>
      <c r="AO4" s="115"/>
      <c r="AP4" s="115"/>
      <c r="AQ4" s="115"/>
      <c r="AR4" s="115"/>
      <c r="AS4" s="115"/>
      <c r="AT4" s="115"/>
      <c r="AU4" s="115"/>
      <c r="AV4" s="115"/>
      <c r="AW4" s="115"/>
      <c r="AX4" s="115"/>
      <c r="AY4" s="115"/>
      <c r="AZ4" s="115"/>
      <c r="BA4" s="115"/>
      <c r="BB4" s="115"/>
      <c r="BC4" s="115"/>
      <c r="BD4" s="115"/>
      <c r="BE4" s="115"/>
      <c r="BF4" s="115"/>
      <c r="BG4" s="115"/>
      <c r="BH4" s="115"/>
      <c r="BI4" s="115"/>
      <c r="BJ4" s="115"/>
      <c r="BK4" s="115"/>
      <c r="BL4" s="115"/>
      <c r="BM4" s="115"/>
      <c r="BN4" s="115"/>
      <c r="BO4" s="115"/>
      <c r="BP4" s="115"/>
      <c r="BQ4" s="115"/>
      <c r="BR4" s="115"/>
      <c r="BS4" s="115"/>
      <c r="BT4" s="115"/>
      <c r="BU4" s="115"/>
      <c r="BV4" s="115"/>
      <c r="BW4" s="115"/>
      <c r="BX4" s="115"/>
      <c r="BY4" s="115"/>
      <c r="BZ4" s="115"/>
      <c r="CA4" s="115"/>
      <c r="CB4" s="115"/>
      <c r="CC4" s="115"/>
      <c r="CD4" s="115"/>
      <c r="CE4" s="115"/>
      <c r="CF4" s="115"/>
      <c r="CG4" s="115"/>
      <c r="CH4" s="115"/>
      <c r="CI4" s="115"/>
      <c r="CJ4" s="115"/>
      <c r="CK4" s="115"/>
      <c r="CL4" s="115"/>
      <c r="CM4" s="115"/>
      <c r="CN4" s="115"/>
      <c r="CO4" s="115"/>
      <c r="CP4" s="115"/>
      <c r="CQ4" s="115"/>
      <c r="CR4" s="115"/>
      <c r="CS4" s="115"/>
      <c r="CT4" s="115"/>
      <c r="CU4" s="115"/>
      <c r="CV4" s="115"/>
      <c r="CW4" s="115"/>
      <c r="CX4" s="115"/>
      <c r="CY4" s="115"/>
      <c r="CZ4" s="115"/>
      <c r="DA4" s="115"/>
      <c r="DB4" s="115"/>
      <c r="DC4" s="115"/>
      <c r="DD4" s="115"/>
      <c r="DE4" s="115"/>
      <c r="DF4" s="115"/>
      <c r="DG4" s="115"/>
      <c r="DH4" s="115"/>
      <c r="DI4" s="115"/>
      <c r="DJ4" s="115"/>
      <c r="DK4" s="115"/>
      <c r="DL4" s="115"/>
      <c r="DM4" s="115"/>
      <c r="DN4" s="115"/>
      <c r="DO4" s="115"/>
      <c r="DP4" s="115"/>
      <c r="DQ4" s="115"/>
      <c r="DR4" s="115"/>
      <c r="DS4" s="115"/>
      <c r="DT4" s="115"/>
      <c r="DU4" s="115"/>
      <c r="DV4" s="115"/>
      <c r="DW4" s="115"/>
      <c r="DX4" s="115"/>
      <c r="DY4" s="115"/>
      <c r="DZ4" s="115"/>
      <c r="EA4" s="115"/>
      <c r="EB4" s="115"/>
      <c r="EC4" s="115"/>
      <c r="ED4" s="115"/>
      <c r="EE4" s="115"/>
      <c r="EF4" s="115"/>
      <c r="EG4" s="115"/>
      <c r="EH4" s="115"/>
      <c r="EI4" s="115"/>
      <c r="EJ4" s="115"/>
      <c r="EK4" s="115"/>
      <c r="EL4" s="115"/>
      <c r="EM4" s="115"/>
      <c r="EN4" s="115"/>
      <c r="EO4" s="115"/>
      <c r="EP4" s="115"/>
      <c r="EQ4" s="115"/>
      <c r="ER4" s="115"/>
      <c r="ES4" s="115"/>
      <c r="ET4" s="115"/>
      <c r="EU4" s="115"/>
      <c r="EV4" s="115"/>
      <c r="EW4" s="115"/>
      <c r="EX4" s="115"/>
      <c r="EY4" s="115"/>
      <c r="EZ4" s="115"/>
      <c r="FA4" s="115"/>
      <c r="FB4" s="115"/>
      <c r="FC4" s="115"/>
      <c r="FD4" s="63"/>
      <c r="FE4" s="63"/>
      <c r="FF4" s="63"/>
      <c r="FG4" s="63"/>
      <c r="FH4" s="63"/>
      <c r="FI4" s="63"/>
      <c r="FJ4" s="63"/>
      <c r="FK4" s="63"/>
      <c r="FL4" s="63"/>
      <c r="FM4" s="63"/>
      <c r="FN4" s="63"/>
      <c r="FO4" s="63"/>
      <c r="FP4" s="63"/>
      <c r="FQ4" s="63"/>
      <c r="FR4" s="63"/>
      <c r="FS4" s="63"/>
      <c r="FT4" s="63"/>
      <c r="FU4" s="63"/>
      <c r="FV4" s="63"/>
      <c r="FW4" s="63"/>
      <c r="FX4" s="63"/>
      <c r="FY4" s="63"/>
      <c r="FZ4" s="63"/>
      <c r="GA4" s="63"/>
      <c r="GB4" s="63"/>
      <c r="GC4" s="63"/>
      <c r="GD4" s="63"/>
      <c r="GE4" s="63"/>
      <c r="GF4" s="63"/>
      <c r="GG4" s="63"/>
      <c r="GH4" s="63"/>
      <c r="GI4" s="63"/>
      <c r="GJ4" s="63"/>
      <c r="GK4" s="63"/>
      <c r="GL4" s="63"/>
      <c r="GM4" s="63"/>
      <c r="GN4" s="63"/>
      <c r="GO4" s="63"/>
      <c r="GP4" s="63"/>
      <c r="GQ4" s="63"/>
      <c r="GR4" s="63"/>
      <c r="GS4" s="63"/>
      <c r="GT4" s="63"/>
      <c r="GU4" s="63"/>
      <c r="GV4" s="63"/>
      <c r="GW4" s="63"/>
      <c r="GX4" s="63"/>
      <c r="GY4" s="63"/>
      <c r="GZ4" s="63"/>
      <c r="HA4" s="63"/>
      <c r="HB4" s="63"/>
      <c r="HC4" s="63"/>
      <c r="HD4" s="63"/>
      <c r="HE4" s="63"/>
      <c r="HF4" s="63"/>
      <c r="HG4" s="63"/>
      <c r="HH4" s="63"/>
      <c r="HI4" s="63"/>
      <c r="HJ4" s="63"/>
      <c r="HK4" s="63"/>
      <c r="HL4" s="63"/>
      <c r="HM4" s="63"/>
      <c r="HN4" s="63"/>
      <c r="HO4" s="63"/>
      <c r="HP4" s="63"/>
      <c r="HQ4" s="63"/>
      <c r="HR4" s="63"/>
      <c r="HS4" s="63"/>
      <c r="HT4" s="63"/>
      <c r="HU4" s="63"/>
      <c r="HV4" s="63"/>
      <c r="HW4" s="63"/>
      <c r="HX4" s="63"/>
      <c r="HY4" s="63"/>
      <c r="HZ4" s="63"/>
      <c r="IA4" s="63"/>
      <c r="IB4" s="63"/>
      <c r="IC4" s="63"/>
      <c r="ID4" s="63"/>
      <c r="IE4" s="63"/>
      <c r="IF4" s="63"/>
      <c r="IG4" s="63"/>
      <c r="IH4" s="63"/>
      <c r="II4" s="63"/>
      <c r="IJ4" s="63"/>
      <c r="IK4" s="63"/>
      <c r="IL4" s="63"/>
      <c r="IM4" s="63"/>
      <c r="IN4" s="63"/>
      <c r="IO4" s="63"/>
      <c r="IP4" s="63"/>
      <c r="IQ4" s="63"/>
    </row>
    <row r="5" spans="1:251" ht="23.25" customHeight="1">
      <c r="A5" s="211" t="s">
        <v>313</v>
      </c>
      <c r="B5" s="211"/>
      <c r="C5" s="211" t="s">
        <v>314</v>
      </c>
      <c r="D5" s="211"/>
      <c r="E5" s="115"/>
      <c r="F5" s="115"/>
      <c r="G5" s="115"/>
      <c r="H5" s="115"/>
      <c r="I5" s="115"/>
      <c r="J5" s="115"/>
      <c r="K5" s="115"/>
      <c r="L5" s="115"/>
      <c r="M5" s="115"/>
      <c r="N5" s="115"/>
      <c r="O5" s="115"/>
      <c r="P5" s="115"/>
      <c r="Q5" s="115"/>
      <c r="R5" s="115"/>
      <c r="S5" s="115"/>
      <c r="T5" s="115"/>
      <c r="U5" s="115"/>
      <c r="V5" s="115"/>
      <c r="W5" s="115"/>
      <c r="X5" s="115"/>
      <c r="Y5" s="115"/>
      <c r="Z5" s="115"/>
      <c r="AA5" s="115"/>
      <c r="AB5" s="115"/>
      <c r="AC5" s="115"/>
      <c r="AD5" s="115"/>
      <c r="AE5" s="115"/>
      <c r="AF5" s="115"/>
      <c r="AG5" s="115"/>
      <c r="AH5" s="115"/>
      <c r="AI5" s="115"/>
      <c r="AJ5" s="115"/>
      <c r="AK5" s="115"/>
      <c r="AL5" s="115"/>
      <c r="AM5" s="115"/>
      <c r="AN5" s="115"/>
      <c r="AO5" s="115"/>
      <c r="AP5" s="115"/>
      <c r="AQ5" s="115"/>
      <c r="AR5" s="115"/>
      <c r="AS5" s="115"/>
      <c r="AT5" s="115"/>
      <c r="AU5" s="115"/>
      <c r="AV5" s="115"/>
      <c r="AW5" s="115"/>
      <c r="AX5" s="115"/>
      <c r="AY5" s="115"/>
      <c r="AZ5" s="115"/>
      <c r="BA5" s="115"/>
      <c r="BB5" s="115"/>
      <c r="BC5" s="115"/>
      <c r="BD5" s="115"/>
      <c r="BE5" s="115"/>
      <c r="BF5" s="115"/>
      <c r="BG5" s="115"/>
      <c r="BH5" s="115"/>
      <c r="BI5" s="115"/>
      <c r="BJ5" s="115"/>
      <c r="BK5" s="115"/>
      <c r="BL5" s="115"/>
      <c r="BM5" s="115"/>
      <c r="BN5" s="115"/>
      <c r="BO5" s="115"/>
      <c r="BP5" s="115"/>
      <c r="BQ5" s="115"/>
      <c r="BR5" s="115"/>
      <c r="BS5" s="115"/>
      <c r="BT5" s="115"/>
      <c r="BU5" s="115"/>
      <c r="BV5" s="115"/>
      <c r="BW5" s="115"/>
      <c r="BX5" s="115"/>
      <c r="BY5" s="115"/>
      <c r="BZ5" s="115"/>
      <c r="CA5" s="115"/>
      <c r="CB5" s="115"/>
      <c r="CC5" s="115"/>
      <c r="CD5" s="115"/>
      <c r="CE5" s="115"/>
      <c r="CF5" s="115"/>
      <c r="CG5" s="115"/>
      <c r="CH5" s="115"/>
      <c r="CI5" s="115"/>
      <c r="CJ5" s="115"/>
      <c r="CK5" s="115"/>
      <c r="CL5" s="115"/>
      <c r="CM5" s="115"/>
      <c r="CN5" s="115"/>
      <c r="CO5" s="115"/>
      <c r="CP5" s="115"/>
      <c r="CQ5" s="115"/>
      <c r="CR5" s="115"/>
      <c r="CS5" s="115"/>
      <c r="CT5" s="115"/>
      <c r="CU5" s="115"/>
      <c r="CV5" s="115"/>
      <c r="CW5" s="115"/>
      <c r="CX5" s="115"/>
      <c r="CY5" s="115"/>
      <c r="CZ5" s="115"/>
      <c r="DA5" s="115"/>
      <c r="DB5" s="115"/>
      <c r="DC5" s="115"/>
      <c r="DD5" s="115"/>
      <c r="DE5" s="115"/>
      <c r="DF5" s="115"/>
      <c r="DG5" s="115"/>
      <c r="DH5" s="115"/>
      <c r="DI5" s="115"/>
      <c r="DJ5" s="115"/>
      <c r="DK5" s="115"/>
      <c r="DL5" s="115"/>
      <c r="DM5" s="115"/>
      <c r="DN5" s="115"/>
      <c r="DO5" s="115"/>
      <c r="DP5" s="115"/>
      <c r="DQ5" s="115"/>
      <c r="DR5" s="115"/>
      <c r="DS5" s="115"/>
      <c r="DT5" s="115"/>
      <c r="DU5" s="115"/>
      <c r="DV5" s="115"/>
      <c r="DW5" s="115"/>
      <c r="DX5" s="115"/>
      <c r="DY5" s="115"/>
      <c r="DZ5" s="115"/>
      <c r="EA5" s="115"/>
      <c r="EB5" s="115"/>
      <c r="EC5" s="115"/>
      <c r="ED5" s="115"/>
      <c r="EE5" s="115"/>
      <c r="EF5" s="115"/>
      <c r="EG5" s="115"/>
      <c r="EH5" s="115"/>
      <c r="EI5" s="115"/>
      <c r="EJ5" s="115"/>
      <c r="EK5" s="115"/>
      <c r="EL5" s="115"/>
      <c r="EM5" s="115"/>
      <c r="EN5" s="115"/>
      <c r="EO5" s="115"/>
      <c r="EP5" s="115"/>
      <c r="EQ5" s="115"/>
      <c r="ER5" s="115"/>
      <c r="ES5" s="115"/>
      <c r="ET5" s="115"/>
      <c r="EU5" s="115"/>
      <c r="EV5" s="115"/>
      <c r="EW5" s="115"/>
      <c r="EX5" s="115"/>
      <c r="EY5" s="115"/>
      <c r="EZ5" s="115"/>
      <c r="FA5" s="115"/>
      <c r="FB5" s="115"/>
      <c r="FC5" s="115"/>
      <c r="FD5" s="63"/>
      <c r="FE5" s="63"/>
      <c r="FF5" s="63"/>
      <c r="FG5" s="63"/>
      <c r="FH5" s="63"/>
      <c r="FI5" s="63"/>
      <c r="FJ5" s="63"/>
      <c r="FK5" s="63"/>
      <c r="FL5" s="63"/>
      <c r="FM5" s="63"/>
      <c r="FN5" s="63"/>
      <c r="FO5" s="63"/>
      <c r="FP5" s="63"/>
      <c r="FQ5" s="63"/>
      <c r="FR5" s="63"/>
      <c r="FS5" s="63"/>
      <c r="FT5" s="63"/>
      <c r="FU5" s="63"/>
      <c r="FV5" s="63"/>
      <c r="FW5" s="63"/>
      <c r="FX5" s="63"/>
      <c r="FY5" s="63"/>
      <c r="FZ5" s="63"/>
      <c r="GA5" s="63"/>
      <c r="GB5" s="63"/>
      <c r="GC5" s="63"/>
      <c r="GD5" s="63"/>
      <c r="GE5" s="63"/>
      <c r="GF5" s="63"/>
      <c r="GG5" s="63"/>
      <c r="GH5" s="63"/>
      <c r="GI5" s="63"/>
      <c r="GJ5" s="63"/>
      <c r="GK5" s="63"/>
      <c r="GL5" s="63"/>
      <c r="GM5" s="63"/>
      <c r="GN5" s="63"/>
      <c r="GO5" s="63"/>
      <c r="GP5" s="63"/>
      <c r="GQ5" s="63"/>
      <c r="GR5" s="63"/>
      <c r="GS5" s="63"/>
      <c r="GT5" s="63"/>
      <c r="GU5" s="63"/>
      <c r="GV5" s="63"/>
      <c r="GW5" s="63"/>
      <c r="GX5" s="63"/>
      <c r="GY5" s="63"/>
      <c r="GZ5" s="63"/>
      <c r="HA5" s="63"/>
      <c r="HB5" s="63"/>
      <c r="HC5" s="63"/>
      <c r="HD5" s="63"/>
      <c r="HE5" s="63"/>
      <c r="HF5" s="63"/>
      <c r="HG5" s="63"/>
      <c r="HH5" s="63"/>
      <c r="HI5" s="63"/>
      <c r="HJ5" s="63"/>
      <c r="HK5" s="63"/>
      <c r="HL5" s="63"/>
      <c r="HM5" s="63"/>
      <c r="HN5" s="63"/>
      <c r="HO5" s="63"/>
      <c r="HP5" s="63"/>
      <c r="HQ5" s="63"/>
      <c r="HR5" s="63"/>
      <c r="HS5" s="63"/>
      <c r="HT5" s="63"/>
      <c r="HU5" s="63"/>
      <c r="HV5" s="63"/>
      <c r="HW5" s="63"/>
      <c r="HX5" s="63"/>
      <c r="HY5" s="63"/>
      <c r="HZ5" s="63"/>
      <c r="IA5" s="63"/>
      <c r="IB5" s="63"/>
      <c r="IC5" s="63"/>
      <c r="ID5" s="63"/>
      <c r="IE5" s="63"/>
      <c r="IF5" s="63"/>
      <c r="IG5" s="63"/>
      <c r="IH5" s="63"/>
      <c r="II5" s="63"/>
      <c r="IJ5" s="63"/>
      <c r="IK5" s="63"/>
      <c r="IL5" s="63"/>
      <c r="IM5" s="63"/>
      <c r="IN5" s="63"/>
      <c r="IO5" s="63"/>
      <c r="IP5" s="63"/>
      <c r="IQ5" s="63"/>
    </row>
    <row r="6" spans="1:251" ht="24" customHeight="1">
      <c r="A6" s="47" t="s">
        <v>315</v>
      </c>
      <c r="B6" s="122" t="s">
        <v>316</v>
      </c>
      <c r="C6" s="47" t="s">
        <v>315</v>
      </c>
      <c r="D6" s="47" t="s">
        <v>316</v>
      </c>
      <c r="E6" s="115"/>
      <c r="F6" s="115"/>
      <c r="G6" s="115"/>
      <c r="H6" s="115"/>
      <c r="I6" s="115"/>
      <c r="J6" s="115"/>
      <c r="K6" s="115"/>
      <c r="L6" s="115"/>
      <c r="M6" s="115"/>
      <c r="N6" s="115"/>
      <c r="O6" s="115"/>
      <c r="P6" s="115"/>
      <c r="Q6" s="115"/>
      <c r="R6" s="115"/>
      <c r="S6" s="115"/>
      <c r="T6" s="115"/>
      <c r="U6" s="115"/>
      <c r="V6" s="115"/>
      <c r="W6" s="115"/>
      <c r="X6" s="115"/>
      <c r="Y6" s="115"/>
      <c r="Z6" s="115"/>
      <c r="AA6" s="115"/>
      <c r="AB6" s="115"/>
      <c r="AC6" s="115"/>
      <c r="AD6" s="115"/>
      <c r="AE6" s="115"/>
      <c r="AF6" s="115"/>
      <c r="AG6" s="115"/>
      <c r="AH6" s="115"/>
      <c r="AI6" s="115"/>
      <c r="AJ6" s="115"/>
      <c r="AK6" s="115"/>
      <c r="AL6" s="115"/>
      <c r="AM6" s="115"/>
      <c r="AN6" s="115"/>
      <c r="AO6" s="115"/>
      <c r="AP6" s="115"/>
      <c r="AQ6" s="115"/>
      <c r="AR6" s="115"/>
      <c r="AS6" s="115"/>
      <c r="AT6" s="115"/>
      <c r="AU6" s="115"/>
      <c r="AV6" s="115"/>
      <c r="AW6" s="115"/>
      <c r="AX6" s="115"/>
      <c r="AY6" s="115"/>
      <c r="AZ6" s="115"/>
      <c r="BA6" s="115"/>
      <c r="BB6" s="115"/>
      <c r="BC6" s="115"/>
      <c r="BD6" s="115"/>
      <c r="BE6" s="115"/>
      <c r="BF6" s="115"/>
      <c r="BG6" s="115"/>
      <c r="BH6" s="115"/>
      <c r="BI6" s="115"/>
      <c r="BJ6" s="115"/>
      <c r="BK6" s="115"/>
      <c r="BL6" s="115"/>
      <c r="BM6" s="115"/>
      <c r="BN6" s="115"/>
      <c r="BO6" s="115"/>
      <c r="BP6" s="115"/>
      <c r="BQ6" s="115"/>
      <c r="BR6" s="115"/>
      <c r="BS6" s="115"/>
      <c r="BT6" s="115"/>
      <c r="BU6" s="115"/>
      <c r="BV6" s="115"/>
      <c r="BW6" s="115"/>
      <c r="BX6" s="115"/>
      <c r="BY6" s="115"/>
      <c r="BZ6" s="115"/>
      <c r="CA6" s="115"/>
      <c r="CB6" s="115"/>
      <c r="CC6" s="115"/>
      <c r="CD6" s="115"/>
      <c r="CE6" s="115"/>
      <c r="CF6" s="115"/>
      <c r="CG6" s="115"/>
      <c r="CH6" s="115"/>
      <c r="CI6" s="115"/>
      <c r="CJ6" s="115"/>
      <c r="CK6" s="115"/>
      <c r="CL6" s="115"/>
      <c r="CM6" s="115"/>
      <c r="CN6" s="115"/>
      <c r="CO6" s="115"/>
      <c r="CP6" s="115"/>
      <c r="CQ6" s="115"/>
      <c r="CR6" s="115"/>
      <c r="CS6" s="115"/>
      <c r="CT6" s="115"/>
      <c r="CU6" s="115"/>
      <c r="CV6" s="115"/>
      <c r="CW6" s="115"/>
      <c r="CX6" s="115"/>
      <c r="CY6" s="115"/>
      <c r="CZ6" s="115"/>
      <c r="DA6" s="115"/>
      <c r="DB6" s="115"/>
      <c r="DC6" s="115"/>
      <c r="DD6" s="115"/>
      <c r="DE6" s="115"/>
      <c r="DF6" s="115"/>
      <c r="DG6" s="115"/>
      <c r="DH6" s="115"/>
      <c r="DI6" s="115"/>
      <c r="DJ6" s="115"/>
      <c r="DK6" s="115"/>
      <c r="DL6" s="115"/>
      <c r="DM6" s="115"/>
      <c r="DN6" s="115"/>
      <c r="DO6" s="115"/>
      <c r="DP6" s="115"/>
      <c r="DQ6" s="115"/>
      <c r="DR6" s="115"/>
      <c r="DS6" s="115"/>
      <c r="DT6" s="115"/>
      <c r="DU6" s="115"/>
      <c r="DV6" s="115"/>
      <c r="DW6" s="115"/>
      <c r="DX6" s="115"/>
      <c r="DY6" s="115"/>
      <c r="DZ6" s="115"/>
      <c r="EA6" s="115"/>
      <c r="EB6" s="115"/>
      <c r="EC6" s="115"/>
      <c r="ED6" s="115"/>
      <c r="EE6" s="115"/>
      <c r="EF6" s="115"/>
      <c r="EG6" s="115"/>
      <c r="EH6" s="115"/>
      <c r="EI6" s="115"/>
      <c r="EJ6" s="115"/>
      <c r="EK6" s="115"/>
      <c r="EL6" s="115"/>
      <c r="EM6" s="115"/>
      <c r="EN6" s="115"/>
      <c r="EO6" s="115"/>
      <c r="EP6" s="115"/>
      <c r="EQ6" s="115"/>
      <c r="ER6" s="115"/>
      <c r="ES6" s="115"/>
      <c r="ET6" s="115"/>
      <c r="EU6" s="115"/>
      <c r="EV6" s="115"/>
      <c r="EW6" s="115"/>
      <c r="EX6" s="115"/>
      <c r="EY6" s="115"/>
      <c r="EZ6" s="115"/>
      <c r="FA6" s="115"/>
      <c r="FB6" s="115"/>
      <c r="FC6" s="115"/>
      <c r="FD6" s="63"/>
      <c r="FE6" s="63"/>
      <c r="FF6" s="63"/>
      <c r="FG6" s="63"/>
      <c r="FH6" s="63"/>
      <c r="FI6" s="63"/>
      <c r="FJ6" s="63"/>
      <c r="FK6" s="63"/>
      <c r="FL6" s="63"/>
      <c r="FM6" s="63"/>
      <c r="FN6" s="63"/>
      <c r="FO6" s="63"/>
      <c r="FP6" s="63"/>
      <c r="FQ6" s="63"/>
      <c r="FR6" s="63"/>
      <c r="FS6" s="63"/>
      <c r="FT6" s="63"/>
      <c r="FU6" s="63"/>
      <c r="FV6" s="63"/>
      <c r="FW6" s="63"/>
      <c r="FX6" s="63"/>
      <c r="FY6" s="63"/>
      <c r="FZ6" s="63"/>
      <c r="GA6" s="63"/>
      <c r="GB6" s="63"/>
      <c r="GC6" s="63"/>
      <c r="GD6" s="63"/>
      <c r="GE6" s="63"/>
      <c r="GF6" s="63"/>
      <c r="GG6" s="63"/>
      <c r="GH6" s="63"/>
      <c r="GI6" s="63"/>
      <c r="GJ6" s="63"/>
      <c r="GK6" s="63"/>
      <c r="GL6" s="63"/>
      <c r="GM6" s="63"/>
      <c r="GN6" s="63"/>
      <c r="GO6" s="63"/>
      <c r="GP6" s="63"/>
      <c r="GQ6" s="63"/>
      <c r="GR6" s="63"/>
      <c r="GS6" s="63"/>
      <c r="GT6" s="63"/>
      <c r="GU6" s="63"/>
      <c r="GV6" s="63"/>
      <c r="GW6" s="63"/>
      <c r="GX6" s="63"/>
      <c r="GY6" s="63"/>
      <c r="GZ6" s="63"/>
      <c r="HA6" s="63"/>
      <c r="HB6" s="63"/>
      <c r="HC6" s="63"/>
      <c r="HD6" s="63"/>
      <c r="HE6" s="63"/>
      <c r="HF6" s="63"/>
      <c r="HG6" s="63"/>
      <c r="HH6" s="63"/>
      <c r="HI6" s="63"/>
      <c r="HJ6" s="63"/>
      <c r="HK6" s="63"/>
      <c r="HL6" s="63"/>
      <c r="HM6" s="63"/>
      <c r="HN6" s="63"/>
      <c r="HO6" s="63"/>
      <c r="HP6" s="63"/>
      <c r="HQ6" s="63"/>
      <c r="HR6" s="63"/>
      <c r="HS6" s="63"/>
      <c r="HT6" s="63"/>
      <c r="HU6" s="63"/>
      <c r="HV6" s="63"/>
      <c r="HW6" s="63"/>
      <c r="HX6" s="63"/>
      <c r="HY6" s="63"/>
      <c r="HZ6" s="63"/>
      <c r="IA6" s="63"/>
      <c r="IB6" s="63"/>
      <c r="IC6" s="63"/>
      <c r="ID6" s="63"/>
      <c r="IE6" s="63"/>
      <c r="IF6" s="63"/>
      <c r="IG6" s="63"/>
      <c r="IH6" s="63"/>
      <c r="II6" s="63"/>
      <c r="IJ6" s="63"/>
      <c r="IK6" s="63"/>
      <c r="IL6" s="63"/>
      <c r="IM6" s="63"/>
      <c r="IN6" s="63"/>
      <c r="IO6" s="63"/>
      <c r="IP6" s="63"/>
      <c r="IQ6" s="63"/>
    </row>
    <row r="7" spans="1:251" ht="20.100000000000001" customHeight="1">
      <c r="A7" s="38" t="s">
        <v>317</v>
      </c>
      <c r="B7" s="152">
        <v>35524.54</v>
      </c>
      <c r="C7" s="38" t="s">
        <v>427</v>
      </c>
      <c r="D7" s="152">
        <v>4796.8</v>
      </c>
      <c r="E7" s="115"/>
      <c r="F7" s="115"/>
      <c r="G7" s="115"/>
      <c r="H7" s="115"/>
      <c r="I7" s="115"/>
      <c r="J7" s="115"/>
      <c r="K7" s="115"/>
      <c r="L7" s="115"/>
      <c r="M7" s="115"/>
      <c r="N7" s="115"/>
      <c r="O7" s="115"/>
      <c r="P7" s="115"/>
      <c r="Q7" s="115"/>
      <c r="R7" s="115"/>
      <c r="S7" s="115"/>
      <c r="T7" s="115"/>
      <c r="U7" s="115"/>
      <c r="V7" s="115"/>
      <c r="W7" s="115"/>
      <c r="X7" s="115"/>
      <c r="Y7" s="115"/>
      <c r="Z7" s="115"/>
      <c r="AA7" s="115"/>
      <c r="AB7" s="115"/>
      <c r="AC7" s="115"/>
      <c r="AD7" s="115"/>
      <c r="AE7" s="115"/>
      <c r="AF7" s="115"/>
      <c r="AG7" s="115"/>
      <c r="AH7" s="115"/>
      <c r="AI7" s="115"/>
      <c r="AJ7" s="115"/>
      <c r="AK7" s="115"/>
      <c r="AL7" s="115"/>
      <c r="AM7" s="115"/>
      <c r="AN7" s="115"/>
      <c r="AO7" s="115"/>
      <c r="AP7" s="115"/>
      <c r="AQ7" s="115"/>
      <c r="AR7" s="115"/>
      <c r="AS7" s="115"/>
      <c r="AT7" s="115"/>
      <c r="AU7" s="115"/>
      <c r="AV7" s="115"/>
      <c r="AW7" s="115"/>
      <c r="AX7" s="115"/>
      <c r="AY7" s="115"/>
      <c r="AZ7" s="115"/>
      <c r="BA7" s="115"/>
      <c r="BB7" s="115"/>
      <c r="BC7" s="115"/>
      <c r="BD7" s="115"/>
      <c r="BE7" s="115"/>
      <c r="BF7" s="115"/>
      <c r="BG7" s="115"/>
      <c r="BH7" s="115"/>
      <c r="BI7" s="115"/>
      <c r="BJ7" s="115"/>
      <c r="BK7" s="115"/>
      <c r="BL7" s="115"/>
      <c r="BM7" s="115"/>
      <c r="BN7" s="115"/>
      <c r="BO7" s="115"/>
      <c r="BP7" s="115"/>
      <c r="BQ7" s="115"/>
      <c r="BR7" s="115"/>
      <c r="BS7" s="115"/>
      <c r="BT7" s="115"/>
      <c r="BU7" s="115"/>
      <c r="BV7" s="115"/>
      <c r="BW7" s="115"/>
      <c r="BX7" s="115"/>
      <c r="BY7" s="115"/>
      <c r="BZ7" s="115"/>
      <c r="CA7" s="115"/>
      <c r="CB7" s="115"/>
      <c r="CC7" s="115"/>
      <c r="CD7" s="115"/>
      <c r="CE7" s="115"/>
      <c r="CF7" s="115"/>
      <c r="CG7" s="115"/>
      <c r="CH7" s="115"/>
      <c r="CI7" s="115"/>
      <c r="CJ7" s="115"/>
      <c r="CK7" s="115"/>
      <c r="CL7" s="115"/>
      <c r="CM7" s="115"/>
      <c r="CN7" s="115"/>
      <c r="CO7" s="115"/>
      <c r="CP7" s="115"/>
      <c r="CQ7" s="115"/>
      <c r="CR7" s="115"/>
      <c r="CS7" s="115"/>
      <c r="CT7" s="115"/>
      <c r="CU7" s="115"/>
      <c r="CV7" s="115"/>
      <c r="CW7" s="115"/>
      <c r="CX7" s="115"/>
      <c r="CY7" s="115"/>
      <c r="CZ7" s="115"/>
      <c r="DA7" s="115"/>
      <c r="DB7" s="115"/>
      <c r="DC7" s="115"/>
      <c r="DD7" s="115"/>
      <c r="DE7" s="115"/>
      <c r="DF7" s="115"/>
      <c r="DG7" s="115"/>
      <c r="DH7" s="115"/>
      <c r="DI7" s="115"/>
      <c r="DJ7" s="115"/>
      <c r="DK7" s="115"/>
      <c r="DL7" s="115"/>
      <c r="DM7" s="115"/>
      <c r="DN7" s="115"/>
      <c r="DO7" s="115"/>
      <c r="DP7" s="115"/>
      <c r="DQ7" s="115"/>
      <c r="DR7" s="115"/>
      <c r="DS7" s="115"/>
      <c r="DT7" s="115"/>
      <c r="DU7" s="115"/>
      <c r="DV7" s="115"/>
      <c r="DW7" s="115"/>
      <c r="DX7" s="115"/>
      <c r="DY7" s="115"/>
      <c r="DZ7" s="115"/>
      <c r="EA7" s="115"/>
      <c r="EB7" s="115"/>
      <c r="EC7" s="115"/>
      <c r="ED7" s="115"/>
      <c r="EE7" s="115"/>
      <c r="EF7" s="115"/>
      <c r="EG7" s="115"/>
      <c r="EH7" s="115"/>
      <c r="EI7" s="115"/>
      <c r="EJ7" s="115"/>
      <c r="EK7" s="115"/>
      <c r="EL7" s="115"/>
      <c r="EM7" s="115"/>
      <c r="EN7" s="115"/>
      <c r="EO7" s="115"/>
      <c r="EP7" s="115"/>
      <c r="EQ7" s="115"/>
      <c r="ER7" s="115"/>
      <c r="ES7" s="115"/>
      <c r="ET7" s="115"/>
      <c r="EU7" s="115"/>
      <c r="EV7" s="115"/>
      <c r="EW7" s="115"/>
      <c r="EX7" s="115"/>
      <c r="EY7" s="115"/>
      <c r="EZ7" s="115"/>
      <c r="FA7" s="115"/>
      <c r="FB7" s="115"/>
      <c r="FC7" s="115"/>
      <c r="FD7" s="63"/>
      <c r="FE7" s="63"/>
      <c r="FF7" s="63"/>
      <c r="FG7" s="63"/>
      <c r="FH7" s="63"/>
      <c r="FI7" s="63"/>
      <c r="FJ7" s="63"/>
      <c r="FK7" s="63"/>
      <c r="FL7" s="63"/>
      <c r="FM7" s="63"/>
      <c r="FN7" s="63"/>
      <c r="FO7" s="63"/>
      <c r="FP7" s="63"/>
      <c r="FQ7" s="63"/>
      <c r="FR7" s="63"/>
      <c r="FS7" s="63"/>
      <c r="FT7" s="63"/>
      <c r="FU7" s="63"/>
      <c r="FV7" s="63"/>
      <c r="FW7" s="63"/>
      <c r="FX7" s="63"/>
      <c r="FY7" s="63"/>
      <c r="FZ7" s="63"/>
      <c r="GA7" s="63"/>
      <c r="GB7" s="63"/>
      <c r="GC7" s="63"/>
      <c r="GD7" s="63"/>
      <c r="GE7" s="63"/>
      <c r="GF7" s="63"/>
      <c r="GG7" s="63"/>
      <c r="GH7" s="63"/>
      <c r="GI7" s="63"/>
      <c r="GJ7" s="63"/>
      <c r="GK7" s="63"/>
      <c r="GL7" s="63"/>
      <c r="GM7" s="63"/>
      <c r="GN7" s="63"/>
      <c r="GO7" s="63"/>
      <c r="GP7" s="63"/>
      <c r="GQ7" s="63"/>
      <c r="GR7" s="63"/>
      <c r="GS7" s="63"/>
      <c r="GT7" s="63"/>
      <c r="GU7" s="63"/>
      <c r="GV7" s="63"/>
      <c r="GW7" s="63"/>
      <c r="GX7" s="63"/>
      <c r="GY7" s="63"/>
      <c r="GZ7" s="63"/>
      <c r="HA7" s="63"/>
      <c r="HB7" s="63"/>
      <c r="HC7" s="63"/>
      <c r="HD7" s="63"/>
      <c r="HE7" s="63"/>
      <c r="HF7" s="63"/>
      <c r="HG7" s="63"/>
      <c r="HH7" s="63"/>
      <c r="HI7" s="63"/>
      <c r="HJ7" s="63"/>
      <c r="HK7" s="63"/>
      <c r="HL7" s="63"/>
      <c r="HM7" s="63"/>
      <c r="HN7" s="63"/>
      <c r="HO7" s="63"/>
      <c r="HP7" s="63"/>
      <c r="HQ7" s="63"/>
      <c r="HR7" s="63"/>
      <c r="HS7" s="63"/>
      <c r="HT7" s="63"/>
      <c r="HU7" s="63"/>
      <c r="HV7" s="63"/>
      <c r="HW7" s="63"/>
      <c r="HX7" s="63"/>
      <c r="HY7" s="63"/>
      <c r="HZ7" s="63"/>
      <c r="IA7" s="63"/>
      <c r="IB7" s="63"/>
      <c r="IC7" s="63"/>
      <c r="ID7" s="63"/>
      <c r="IE7" s="63"/>
      <c r="IF7" s="63"/>
      <c r="IG7" s="63"/>
      <c r="IH7" s="63"/>
      <c r="II7" s="63"/>
      <c r="IJ7" s="63"/>
      <c r="IK7" s="63"/>
      <c r="IL7" s="63"/>
      <c r="IM7" s="63"/>
      <c r="IN7" s="63"/>
      <c r="IO7" s="63"/>
      <c r="IP7" s="63"/>
      <c r="IQ7" s="63"/>
    </row>
    <row r="8" spans="1:251" ht="20.100000000000001" customHeight="1">
      <c r="A8" s="38" t="s">
        <v>318</v>
      </c>
      <c r="B8" s="152">
        <v>6835.32</v>
      </c>
      <c r="C8" s="38" t="s">
        <v>428</v>
      </c>
      <c r="D8" s="152">
        <v>644.88</v>
      </c>
      <c r="E8" s="115"/>
      <c r="F8" s="115"/>
      <c r="G8" s="115"/>
      <c r="H8" s="115"/>
      <c r="I8" s="115"/>
      <c r="J8" s="115"/>
      <c r="K8" s="115"/>
      <c r="L8" s="115"/>
      <c r="M8" s="115"/>
      <c r="N8" s="115"/>
      <c r="O8" s="115"/>
      <c r="P8" s="115"/>
      <c r="Q8" s="115"/>
      <c r="R8" s="115"/>
      <c r="S8" s="115"/>
      <c r="T8" s="115"/>
      <c r="U8" s="115"/>
      <c r="V8" s="115"/>
      <c r="W8" s="115"/>
      <c r="X8" s="115"/>
      <c r="Y8" s="115"/>
      <c r="Z8" s="115"/>
      <c r="AA8" s="115"/>
      <c r="AB8" s="115"/>
      <c r="AC8" s="115"/>
      <c r="AD8" s="115"/>
      <c r="AE8" s="115"/>
      <c r="AF8" s="115"/>
      <c r="AG8" s="115"/>
      <c r="AH8" s="115"/>
      <c r="AI8" s="115"/>
      <c r="AJ8" s="115"/>
      <c r="AK8" s="115"/>
      <c r="AL8" s="115"/>
      <c r="AM8" s="115"/>
      <c r="AN8" s="115"/>
      <c r="AO8" s="115"/>
      <c r="AP8" s="115"/>
      <c r="AQ8" s="115"/>
      <c r="AR8" s="115"/>
      <c r="AS8" s="115"/>
      <c r="AT8" s="115"/>
      <c r="AU8" s="115"/>
      <c r="AV8" s="115"/>
      <c r="AW8" s="115"/>
      <c r="AX8" s="115"/>
      <c r="AY8" s="115"/>
      <c r="AZ8" s="115"/>
      <c r="BA8" s="115"/>
      <c r="BB8" s="115"/>
      <c r="BC8" s="115"/>
      <c r="BD8" s="115"/>
      <c r="BE8" s="115"/>
      <c r="BF8" s="115"/>
      <c r="BG8" s="115"/>
      <c r="BH8" s="115"/>
      <c r="BI8" s="115"/>
      <c r="BJ8" s="115"/>
      <c r="BK8" s="115"/>
      <c r="BL8" s="115"/>
      <c r="BM8" s="115"/>
      <c r="BN8" s="115"/>
      <c r="BO8" s="115"/>
      <c r="BP8" s="115"/>
      <c r="BQ8" s="115"/>
      <c r="BR8" s="115"/>
      <c r="BS8" s="115"/>
      <c r="BT8" s="115"/>
      <c r="BU8" s="115"/>
      <c r="BV8" s="115"/>
      <c r="BW8" s="115"/>
      <c r="BX8" s="115"/>
      <c r="BY8" s="115"/>
      <c r="BZ8" s="115"/>
      <c r="CA8" s="115"/>
      <c r="CB8" s="115"/>
      <c r="CC8" s="115"/>
      <c r="CD8" s="115"/>
      <c r="CE8" s="115"/>
      <c r="CF8" s="115"/>
      <c r="CG8" s="115"/>
      <c r="CH8" s="115"/>
      <c r="CI8" s="115"/>
      <c r="CJ8" s="115"/>
      <c r="CK8" s="115"/>
      <c r="CL8" s="115"/>
      <c r="CM8" s="115"/>
      <c r="CN8" s="115"/>
      <c r="CO8" s="115"/>
      <c r="CP8" s="115"/>
      <c r="CQ8" s="115"/>
      <c r="CR8" s="115"/>
      <c r="CS8" s="115"/>
      <c r="CT8" s="115"/>
      <c r="CU8" s="115"/>
      <c r="CV8" s="115"/>
      <c r="CW8" s="115"/>
      <c r="CX8" s="115"/>
      <c r="CY8" s="115"/>
      <c r="CZ8" s="115"/>
      <c r="DA8" s="115"/>
      <c r="DB8" s="115"/>
      <c r="DC8" s="115"/>
      <c r="DD8" s="115"/>
      <c r="DE8" s="115"/>
      <c r="DF8" s="115"/>
      <c r="DG8" s="115"/>
      <c r="DH8" s="115"/>
      <c r="DI8" s="115"/>
      <c r="DJ8" s="115"/>
      <c r="DK8" s="115"/>
      <c r="DL8" s="115"/>
      <c r="DM8" s="115"/>
      <c r="DN8" s="115"/>
      <c r="DO8" s="115"/>
      <c r="DP8" s="115"/>
      <c r="DQ8" s="115"/>
      <c r="DR8" s="115"/>
      <c r="DS8" s="115"/>
      <c r="DT8" s="115"/>
      <c r="DU8" s="115"/>
      <c r="DV8" s="115"/>
      <c r="DW8" s="115"/>
      <c r="DX8" s="115"/>
      <c r="DY8" s="115"/>
      <c r="DZ8" s="115"/>
      <c r="EA8" s="115"/>
      <c r="EB8" s="115"/>
      <c r="EC8" s="115"/>
      <c r="ED8" s="115"/>
      <c r="EE8" s="115"/>
      <c r="EF8" s="115"/>
      <c r="EG8" s="115"/>
      <c r="EH8" s="115"/>
      <c r="EI8" s="115"/>
      <c r="EJ8" s="115"/>
      <c r="EK8" s="115"/>
      <c r="EL8" s="115"/>
      <c r="EM8" s="115"/>
      <c r="EN8" s="115"/>
      <c r="EO8" s="115"/>
      <c r="EP8" s="115"/>
      <c r="EQ8" s="115"/>
      <c r="ER8" s="115"/>
      <c r="ES8" s="115"/>
      <c r="ET8" s="115"/>
      <c r="EU8" s="115"/>
      <c r="EV8" s="115"/>
      <c r="EW8" s="115"/>
      <c r="EX8" s="115"/>
      <c r="EY8" s="115"/>
      <c r="EZ8" s="115"/>
      <c r="FA8" s="115"/>
      <c r="FB8" s="115"/>
      <c r="FC8" s="115"/>
      <c r="FD8" s="63"/>
      <c r="FE8" s="63"/>
      <c r="FF8" s="63"/>
      <c r="FG8" s="63"/>
      <c r="FH8" s="63"/>
      <c r="FI8" s="63"/>
      <c r="FJ8" s="63"/>
      <c r="FK8" s="63"/>
      <c r="FL8" s="63"/>
      <c r="FM8" s="63"/>
      <c r="FN8" s="63"/>
      <c r="FO8" s="63"/>
      <c r="FP8" s="63"/>
      <c r="FQ8" s="63"/>
      <c r="FR8" s="63"/>
      <c r="FS8" s="63"/>
      <c r="FT8" s="63"/>
      <c r="FU8" s="63"/>
      <c r="FV8" s="63"/>
      <c r="FW8" s="63"/>
      <c r="FX8" s="63"/>
      <c r="FY8" s="63"/>
      <c r="FZ8" s="63"/>
      <c r="GA8" s="63"/>
      <c r="GB8" s="63"/>
      <c r="GC8" s="63"/>
      <c r="GD8" s="63"/>
      <c r="GE8" s="63"/>
      <c r="GF8" s="63"/>
      <c r="GG8" s="63"/>
      <c r="GH8" s="63"/>
      <c r="GI8" s="63"/>
      <c r="GJ8" s="63"/>
      <c r="GK8" s="63"/>
      <c r="GL8" s="63"/>
      <c r="GM8" s="63"/>
      <c r="GN8" s="63"/>
      <c r="GO8" s="63"/>
      <c r="GP8" s="63"/>
      <c r="GQ8" s="63"/>
      <c r="GR8" s="63"/>
      <c r="GS8" s="63"/>
      <c r="GT8" s="63"/>
      <c r="GU8" s="63"/>
      <c r="GV8" s="63"/>
      <c r="GW8" s="63"/>
      <c r="GX8" s="63"/>
      <c r="GY8" s="63"/>
      <c r="GZ8" s="63"/>
      <c r="HA8" s="63"/>
      <c r="HB8" s="63"/>
      <c r="HC8" s="63"/>
      <c r="HD8" s="63"/>
      <c r="HE8" s="63"/>
      <c r="HF8" s="63"/>
      <c r="HG8" s="63"/>
      <c r="HH8" s="63"/>
      <c r="HI8" s="63"/>
      <c r="HJ8" s="63"/>
      <c r="HK8" s="63"/>
      <c r="HL8" s="63"/>
      <c r="HM8" s="63"/>
      <c r="HN8" s="63"/>
      <c r="HO8" s="63"/>
      <c r="HP8" s="63"/>
      <c r="HQ8" s="63"/>
      <c r="HR8" s="63"/>
      <c r="HS8" s="63"/>
      <c r="HT8" s="63"/>
      <c r="HU8" s="63"/>
      <c r="HV8" s="63"/>
      <c r="HW8" s="63"/>
      <c r="HX8" s="63"/>
      <c r="HY8" s="63"/>
      <c r="HZ8" s="63"/>
      <c r="IA8" s="63"/>
      <c r="IB8" s="63"/>
      <c r="IC8" s="63"/>
      <c r="ID8" s="63"/>
      <c r="IE8" s="63"/>
      <c r="IF8" s="63"/>
      <c r="IG8" s="63"/>
      <c r="IH8" s="63"/>
      <c r="II8" s="63"/>
      <c r="IJ8" s="63"/>
      <c r="IK8" s="63"/>
      <c r="IL8" s="63"/>
      <c r="IM8" s="63"/>
      <c r="IN8" s="63"/>
      <c r="IO8" s="63"/>
      <c r="IP8" s="63"/>
      <c r="IQ8" s="63"/>
    </row>
    <row r="9" spans="1:251" ht="20.100000000000001" customHeight="1">
      <c r="A9" s="38" t="s">
        <v>319</v>
      </c>
      <c r="B9" s="50"/>
      <c r="C9" s="38" t="s">
        <v>429</v>
      </c>
      <c r="D9" s="152">
        <v>6303.55</v>
      </c>
      <c r="E9" s="115"/>
      <c r="F9" s="115"/>
      <c r="G9" s="115"/>
      <c r="H9" s="115"/>
      <c r="I9" s="115"/>
      <c r="J9" s="115"/>
      <c r="K9" s="115"/>
      <c r="L9" s="115"/>
      <c r="M9" s="115"/>
      <c r="N9" s="115"/>
      <c r="O9" s="115"/>
      <c r="P9" s="115"/>
      <c r="Q9" s="115"/>
      <c r="R9" s="115"/>
      <c r="S9" s="115"/>
      <c r="T9" s="115"/>
      <c r="U9" s="115"/>
      <c r="V9" s="115"/>
      <c r="W9" s="115"/>
      <c r="X9" s="115"/>
      <c r="Y9" s="115"/>
      <c r="Z9" s="115"/>
      <c r="AA9" s="115"/>
      <c r="AB9" s="115"/>
      <c r="AC9" s="115"/>
      <c r="AD9" s="115"/>
      <c r="AE9" s="115"/>
      <c r="AF9" s="115"/>
      <c r="AG9" s="115"/>
      <c r="AH9" s="115"/>
      <c r="AI9" s="115"/>
      <c r="AJ9" s="115"/>
      <c r="AK9" s="115"/>
      <c r="AL9" s="115"/>
      <c r="AM9" s="115"/>
      <c r="AN9" s="115"/>
      <c r="AO9" s="115"/>
      <c r="AP9" s="115"/>
      <c r="AQ9" s="115"/>
      <c r="AR9" s="115"/>
      <c r="AS9" s="115"/>
      <c r="AT9" s="115"/>
      <c r="AU9" s="115"/>
      <c r="AV9" s="115"/>
      <c r="AW9" s="115"/>
      <c r="AX9" s="115"/>
      <c r="AY9" s="115"/>
      <c r="AZ9" s="115"/>
      <c r="BA9" s="115"/>
      <c r="BB9" s="115"/>
      <c r="BC9" s="115"/>
      <c r="BD9" s="115"/>
      <c r="BE9" s="115"/>
      <c r="BF9" s="115"/>
      <c r="BG9" s="115"/>
      <c r="BH9" s="115"/>
      <c r="BI9" s="115"/>
      <c r="BJ9" s="115"/>
      <c r="BK9" s="115"/>
      <c r="BL9" s="115"/>
      <c r="BM9" s="115"/>
      <c r="BN9" s="115"/>
      <c r="BO9" s="115"/>
      <c r="BP9" s="115"/>
      <c r="BQ9" s="115"/>
      <c r="BR9" s="115"/>
      <c r="BS9" s="115"/>
      <c r="BT9" s="115"/>
      <c r="BU9" s="115"/>
      <c r="BV9" s="115"/>
      <c r="BW9" s="115"/>
      <c r="BX9" s="115"/>
      <c r="BY9" s="115"/>
      <c r="BZ9" s="115"/>
      <c r="CA9" s="115"/>
      <c r="CB9" s="115"/>
      <c r="CC9" s="115"/>
      <c r="CD9" s="115"/>
      <c r="CE9" s="115"/>
      <c r="CF9" s="115"/>
      <c r="CG9" s="115"/>
      <c r="CH9" s="115"/>
      <c r="CI9" s="115"/>
      <c r="CJ9" s="115"/>
      <c r="CK9" s="115"/>
      <c r="CL9" s="115"/>
      <c r="CM9" s="115"/>
      <c r="CN9" s="115"/>
      <c r="CO9" s="115"/>
      <c r="CP9" s="115"/>
      <c r="CQ9" s="115"/>
      <c r="CR9" s="115"/>
      <c r="CS9" s="115"/>
      <c r="CT9" s="115"/>
      <c r="CU9" s="115"/>
      <c r="CV9" s="115"/>
      <c r="CW9" s="115"/>
      <c r="CX9" s="115"/>
      <c r="CY9" s="115"/>
      <c r="CZ9" s="115"/>
      <c r="DA9" s="115"/>
      <c r="DB9" s="115"/>
      <c r="DC9" s="115"/>
      <c r="DD9" s="115"/>
      <c r="DE9" s="115"/>
      <c r="DF9" s="115"/>
      <c r="DG9" s="115"/>
      <c r="DH9" s="115"/>
      <c r="DI9" s="115"/>
      <c r="DJ9" s="115"/>
      <c r="DK9" s="115"/>
      <c r="DL9" s="115"/>
      <c r="DM9" s="115"/>
      <c r="DN9" s="115"/>
      <c r="DO9" s="115"/>
      <c r="DP9" s="115"/>
      <c r="DQ9" s="115"/>
      <c r="DR9" s="115"/>
      <c r="DS9" s="115"/>
      <c r="DT9" s="115"/>
      <c r="DU9" s="115"/>
      <c r="DV9" s="115"/>
      <c r="DW9" s="115"/>
      <c r="DX9" s="115"/>
      <c r="DY9" s="115"/>
      <c r="DZ9" s="115"/>
      <c r="EA9" s="115"/>
      <c r="EB9" s="115"/>
      <c r="EC9" s="115"/>
      <c r="ED9" s="115"/>
      <c r="EE9" s="115"/>
      <c r="EF9" s="115"/>
      <c r="EG9" s="115"/>
      <c r="EH9" s="115"/>
      <c r="EI9" s="115"/>
      <c r="EJ9" s="115"/>
      <c r="EK9" s="115"/>
      <c r="EL9" s="115"/>
      <c r="EM9" s="115"/>
      <c r="EN9" s="115"/>
      <c r="EO9" s="115"/>
      <c r="EP9" s="115"/>
      <c r="EQ9" s="115"/>
      <c r="ER9" s="115"/>
      <c r="ES9" s="115"/>
      <c r="ET9" s="115"/>
      <c r="EU9" s="115"/>
      <c r="EV9" s="115"/>
      <c r="EW9" s="115"/>
      <c r="EX9" s="115"/>
      <c r="EY9" s="115"/>
      <c r="EZ9" s="115"/>
      <c r="FA9" s="115"/>
      <c r="FB9" s="115"/>
      <c r="FC9" s="115"/>
      <c r="FD9" s="63"/>
      <c r="FE9" s="63"/>
      <c r="FF9" s="63"/>
      <c r="FG9" s="63"/>
      <c r="FH9" s="63"/>
      <c r="FI9" s="63"/>
      <c r="FJ9" s="63"/>
      <c r="FK9" s="63"/>
      <c r="FL9" s="63"/>
      <c r="FM9" s="63"/>
      <c r="FN9" s="63"/>
      <c r="FO9" s="63"/>
      <c r="FP9" s="63"/>
      <c r="FQ9" s="63"/>
      <c r="FR9" s="63"/>
      <c r="FS9" s="63"/>
      <c r="FT9" s="63"/>
      <c r="FU9" s="63"/>
      <c r="FV9" s="63"/>
      <c r="FW9" s="63"/>
      <c r="FX9" s="63"/>
      <c r="FY9" s="63"/>
      <c r="FZ9" s="63"/>
      <c r="GA9" s="63"/>
      <c r="GB9" s="63"/>
      <c r="GC9" s="63"/>
      <c r="GD9" s="63"/>
      <c r="GE9" s="63"/>
      <c r="GF9" s="63"/>
      <c r="GG9" s="63"/>
      <c r="GH9" s="63"/>
      <c r="GI9" s="63"/>
      <c r="GJ9" s="63"/>
      <c r="GK9" s="63"/>
      <c r="GL9" s="63"/>
      <c r="GM9" s="63"/>
      <c r="GN9" s="63"/>
      <c r="GO9" s="63"/>
      <c r="GP9" s="63"/>
      <c r="GQ9" s="63"/>
      <c r="GR9" s="63"/>
      <c r="GS9" s="63"/>
      <c r="GT9" s="63"/>
      <c r="GU9" s="63"/>
      <c r="GV9" s="63"/>
      <c r="GW9" s="63"/>
      <c r="GX9" s="63"/>
      <c r="GY9" s="63"/>
      <c r="GZ9" s="63"/>
      <c r="HA9" s="63"/>
      <c r="HB9" s="63"/>
      <c r="HC9" s="63"/>
      <c r="HD9" s="63"/>
      <c r="HE9" s="63"/>
      <c r="HF9" s="63"/>
      <c r="HG9" s="63"/>
      <c r="HH9" s="63"/>
      <c r="HI9" s="63"/>
      <c r="HJ9" s="63"/>
      <c r="HK9" s="63"/>
      <c r="HL9" s="63"/>
      <c r="HM9" s="63"/>
      <c r="HN9" s="63"/>
      <c r="HO9" s="63"/>
      <c r="HP9" s="63"/>
      <c r="HQ9" s="63"/>
      <c r="HR9" s="63"/>
      <c r="HS9" s="63"/>
      <c r="HT9" s="63"/>
      <c r="HU9" s="63"/>
      <c r="HV9" s="63"/>
      <c r="HW9" s="63"/>
      <c r="HX9" s="63"/>
      <c r="HY9" s="63"/>
      <c r="HZ9" s="63"/>
      <c r="IA9" s="63"/>
      <c r="IB9" s="63"/>
      <c r="IC9" s="63"/>
      <c r="ID9" s="63"/>
      <c r="IE9" s="63"/>
      <c r="IF9" s="63"/>
      <c r="IG9" s="63"/>
      <c r="IH9" s="63"/>
      <c r="II9" s="63"/>
      <c r="IJ9" s="63"/>
      <c r="IK9" s="63"/>
      <c r="IL9" s="63"/>
      <c r="IM9" s="63"/>
      <c r="IN9" s="63"/>
      <c r="IO9" s="63"/>
      <c r="IP9" s="63"/>
      <c r="IQ9" s="63"/>
    </row>
    <row r="10" spans="1:251" ht="20.100000000000001" customHeight="1">
      <c r="A10" s="38" t="s">
        <v>320</v>
      </c>
      <c r="B10" s="50"/>
      <c r="C10" s="38" t="s">
        <v>430</v>
      </c>
      <c r="D10" s="152">
        <v>30130.25</v>
      </c>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5"/>
      <c r="AQ10" s="115"/>
      <c r="AR10" s="115"/>
      <c r="AS10" s="115"/>
      <c r="AT10" s="115"/>
      <c r="AU10" s="115"/>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5"/>
      <c r="CH10" s="115"/>
      <c r="CI10" s="115"/>
      <c r="CJ10" s="115"/>
      <c r="CK10" s="115"/>
      <c r="CL10" s="115"/>
      <c r="CM10" s="115"/>
      <c r="CN10" s="115"/>
      <c r="CO10" s="115"/>
      <c r="CP10" s="115"/>
      <c r="CQ10" s="115"/>
      <c r="CR10" s="115"/>
      <c r="CS10" s="115"/>
      <c r="CT10" s="115"/>
      <c r="CU10" s="115"/>
      <c r="CV10" s="115"/>
      <c r="CW10" s="115"/>
      <c r="CX10" s="115"/>
      <c r="CY10" s="115"/>
      <c r="CZ10" s="115"/>
      <c r="DA10" s="115"/>
      <c r="DB10" s="115"/>
      <c r="DC10" s="115"/>
      <c r="DD10" s="115"/>
      <c r="DE10" s="115"/>
      <c r="DF10" s="115"/>
      <c r="DG10" s="115"/>
      <c r="DH10" s="115"/>
      <c r="DI10" s="115"/>
      <c r="DJ10" s="115"/>
      <c r="DK10" s="115"/>
      <c r="DL10" s="115"/>
      <c r="DM10" s="115"/>
      <c r="DN10" s="115"/>
      <c r="DO10" s="115"/>
      <c r="DP10" s="115"/>
      <c r="DQ10" s="115"/>
      <c r="DR10" s="115"/>
      <c r="DS10" s="115"/>
      <c r="DT10" s="115"/>
      <c r="DU10" s="115"/>
      <c r="DV10" s="115"/>
      <c r="DW10" s="115"/>
      <c r="DX10" s="115"/>
      <c r="DY10" s="115"/>
      <c r="DZ10" s="115"/>
      <c r="EA10" s="115"/>
      <c r="EB10" s="115"/>
      <c r="EC10" s="115"/>
      <c r="ED10" s="115"/>
      <c r="EE10" s="115"/>
      <c r="EF10" s="115"/>
      <c r="EG10" s="115"/>
      <c r="EH10" s="115"/>
      <c r="EI10" s="115"/>
      <c r="EJ10" s="115"/>
      <c r="EK10" s="115"/>
      <c r="EL10" s="115"/>
      <c r="EM10" s="115"/>
      <c r="EN10" s="115"/>
      <c r="EO10" s="115"/>
      <c r="EP10" s="115"/>
      <c r="EQ10" s="115"/>
      <c r="ER10" s="115"/>
      <c r="ES10" s="115"/>
      <c r="ET10" s="115"/>
      <c r="EU10" s="115"/>
      <c r="EV10" s="115"/>
      <c r="EW10" s="115"/>
      <c r="EX10" s="115"/>
      <c r="EY10" s="115"/>
      <c r="EZ10" s="115"/>
      <c r="FA10" s="115"/>
      <c r="FB10" s="115"/>
      <c r="FC10" s="115"/>
      <c r="FD10" s="63"/>
      <c r="FE10" s="63"/>
      <c r="FF10" s="63"/>
      <c r="FG10" s="63"/>
      <c r="FH10" s="63"/>
      <c r="FI10" s="63"/>
      <c r="FJ10" s="63"/>
      <c r="FK10" s="63"/>
      <c r="FL10" s="63"/>
      <c r="FM10" s="63"/>
      <c r="FN10" s="63"/>
      <c r="FO10" s="63"/>
      <c r="FP10" s="63"/>
      <c r="FQ10" s="63"/>
      <c r="FR10" s="63"/>
      <c r="FS10" s="63"/>
      <c r="FT10" s="63"/>
      <c r="FU10" s="63"/>
      <c r="FV10" s="63"/>
      <c r="FW10" s="63"/>
      <c r="FX10" s="63"/>
      <c r="FY10" s="63"/>
      <c r="FZ10" s="63"/>
      <c r="GA10" s="63"/>
      <c r="GB10" s="63"/>
      <c r="GC10" s="63"/>
      <c r="GD10" s="63"/>
      <c r="GE10" s="63"/>
      <c r="GF10" s="63"/>
      <c r="GG10" s="63"/>
      <c r="GH10" s="63"/>
      <c r="GI10" s="63"/>
      <c r="GJ10" s="63"/>
      <c r="GK10" s="63"/>
      <c r="GL10" s="63"/>
      <c r="GM10" s="63"/>
      <c r="GN10" s="63"/>
      <c r="GO10" s="63"/>
      <c r="GP10" s="63"/>
      <c r="GQ10" s="63"/>
      <c r="GR10" s="63"/>
      <c r="GS10" s="63"/>
      <c r="GT10" s="63"/>
      <c r="GU10" s="63"/>
      <c r="GV10" s="63"/>
      <c r="GW10" s="63"/>
      <c r="GX10" s="63"/>
      <c r="GY10" s="63"/>
      <c r="GZ10" s="63"/>
      <c r="HA10" s="63"/>
      <c r="HB10" s="63"/>
      <c r="HC10" s="63"/>
      <c r="HD10" s="63"/>
      <c r="HE10" s="63"/>
      <c r="HF10" s="63"/>
      <c r="HG10" s="63"/>
      <c r="HH10" s="63"/>
      <c r="HI10" s="63"/>
      <c r="HJ10" s="63"/>
      <c r="HK10" s="63"/>
      <c r="HL10" s="63"/>
      <c r="HM10" s="63"/>
      <c r="HN10" s="63"/>
      <c r="HO10" s="63"/>
      <c r="HP10" s="63"/>
      <c r="HQ10" s="63"/>
      <c r="HR10" s="63"/>
      <c r="HS10" s="63"/>
      <c r="HT10" s="63"/>
      <c r="HU10" s="63"/>
      <c r="HV10" s="63"/>
      <c r="HW10" s="63"/>
      <c r="HX10" s="63"/>
      <c r="HY10" s="63"/>
      <c r="HZ10" s="63"/>
      <c r="IA10" s="63"/>
      <c r="IB10" s="63"/>
      <c r="IC10" s="63"/>
      <c r="ID10" s="63"/>
      <c r="IE10" s="63"/>
      <c r="IF10" s="63"/>
      <c r="IG10" s="63"/>
      <c r="IH10" s="63"/>
      <c r="II10" s="63"/>
      <c r="IJ10" s="63"/>
      <c r="IK10" s="63"/>
      <c r="IL10" s="63"/>
      <c r="IM10" s="63"/>
      <c r="IN10" s="63"/>
      <c r="IO10" s="63"/>
      <c r="IP10" s="63"/>
      <c r="IQ10" s="63"/>
    </row>
    <row r="11" spans="1:251" ht="20.100000000000001" customHeight="1">
      <c r="A11" s="38" t="s">
        <v>321</v>
      </c>
      <c r="B11" s="50"/>
      <c r="C11" s="38" t="s">
        <v>431</v>
      </c>
      <c r="D11" s="152">
        <v>484.37</v>
      </c>
      <c r="E11" s="115"/>
      <c r="F11" s="115"/>
      <c r="G11" s="115"/>
      <c r="H11" s="115"/>
      <c r="I11" s="115"/>
      <c r="J11" s="115"/>
      <c r="K11" s="115"/>
      <c r="L11" s="115"/>
      <c r="M11" s="115"/>
      <c r="N11" s="115"/>
      <c r="O11" s="115"/>
      <c r="P11" s="115"/>
      <c r="Q11" s="115"/>
      <c r="R11" s="115"/>
      <c r="S11" s="115"/>
      <c r="T11" s="115"/>
      <c r="U11" s="115"/>
      <c r="V11" s="115"/>
      <c r="W11" s="115"/>
      <c r="X11" s="115"/>
      <c r="Y11" s="115"/>
      <c r="Z11" s="115"/>
      <c r="AA11" s="115"/>
      <c r="AB11" s="115"/>
      <c r="AC11" s="115"/>
      <c r="AD11" s="115"/>
      <c r="AE11" s="115"/>
      <c r="AF11" s="115"/>
      <c r="AG11" s="115"/>
      <c r="AH11" s="115"/>
      <c r="AI11" s="115"/>
      <c r="AJ11" s="115"/>
      <c r="AK11" s="115"/>
      <c r="AL11" s="115"/>
      <c r="AM11" s="115"/>
      <c r="AN11" s="115"/>
      <c r="AO11" s="115"/>
      <c r="AP11" s="115"/>
      <c r="AQ11" s="115"/>
      <c r="AR11" s="115"/>
      <c r="AS11" s="115"/>
      <c r="AT11" s="115"/>
      <c r="AU11" s="115"/>
      <c r="AV11" s="115"/>
      <c r="AW11" s="115"/>
      <c r="AX11" s="115"/>
      <c r="AY11" s="115"/>
      <c r="AZ11" s="115"/>
      <c r="BA11" s="115"/>
      <c r="BB11" s="115"/>
      <c r="BC11" s="115"/>
      <c r="BD11" s="115"/>
      <c r="BE11" s="115"/>
      <c r="BF11" s="115"/>
      <c r="BG11" s="115"/>
      <c r="BH11" s="115"/>
      <c r="BI11" s="115"/>
      <c r="BJ11" s="115"/>
      <c r="BK11" s="115"/>
      <c r="BL11" s="115"/>
      <c r="BM11" s="115"/>
      <c r="BN11" s="115"/>
      <c r="BO11" s="115"/>
      <c r="BP11" s="115"/>
      <c r="BQ11" s="115"/>
      <c r="BR11" s="115"/>
      <c r="BS11" s="115"/>
      <c r="BT11" s="115"/>
      <c r="BU11" s="115"/>
      <c r="BV11" s="115"/>
      <c r="BW11" s="115"/>
      <c r="BX11" s="115"/>
      <c r="BY11" s="115"/>
      <c r="BZ11" s="115"/>
      <c r="CA11" s="115"/>
      <c r="CB11" s="115"/>
      <c r="CC11" s="115"/>
      <c r="CD11" s="115"/>
      <c r="CE11" s="115"/>
      <c r="CF11" s="115"/>
      <c r="CG11" s="115"/>
      <c r="CH11" s="115"/>
      <c r="CI11" s="115"/>
      <c r="CJ11" s="115"/>
      <c r="CK11" s="115"/>
      <c r="CL11" s="115"/>
      <c r="CM11" s="115"/>
      <c r="CN11" s="115"/>
      <c r="CO11" s="115"/>
      <c r="CP11" s="115"/>
      <c r="CQ11" s="115"/>
      <c r="CR11" s="115"/>
      <c r="CS11" s="115"/>
      <c r="CT11" s="115"/>
      <c r="CU11" s="115"/>
      <c r="CV11" s="115"/>
      <c r="CW11" s="115"/>
      <c r="CX11" s="115"/>
      <c r="CY11" s="115"/>
      <c r="CZ11" s="115"/>
      <c r="DA11" s="115"/>
      <c r="DB11" s="115"/>
      <c r="DC11" s="115"/>
      <c r="DD11" s="115"/>
      <c r="DE11" s="115"/>
      <c r="DF11" s="115"/>
      <c r="DG11" s="115"/>
      <c r="DH11" s="115"/>
      <c r="DI11" s="115"/>
      <c r="DJ11" s="115"/>
      <c r="DK11" s="115"/>
      <c r="DL11" s="115"/>
      <c r="DM11" s="115"/>
      <c r="DN11" s="115"/>
      <c r="DO11" s="115"/>
      <c r="DP11" s="115"/>
      <c r="DQ11" s="115"/>
      <c r="DR11" s="115"/>
      <c r="DS11" s="115"/>
      <c r="DT11" s="115"/>
      <c r="DU11" s="115"/>
      <c r="DV11" s="115"/>
      <c r="DW11" s="115"/>
      <c r="DX11" s="115"/>
      <c r="DY11" s="115"/>
      <c r="DZ11" s="115"/>
      <c r="EA11" s="115"/>
      <c r="EB11" s="115"/>
      <c r="EC11" s="115"/>
      <c r="ED11" s="115"/>
      <c r="EE11" s="115"/>
      <c r="EF11" s="115"/>
      <c r="EG11" s="115"/>
      <c r="EH11" s="115"/>
      <c r="EI11" s="115"/>
      <c r="EJ11" s="115"/>
      <c r="EK11" s="115"/>
      <c r="EL11" s="115"/>
      <c r="EM11" s="115"/>
      <c r="EN11" s="115"/>
      <c r="EO11" s="115"/>
      <c r="EP11" s="115"/>
      <c r="EQ11" s="115"/>
      <c r="ER11" s="115"/>
      <c r="ES11" s="115"/>
      <c r="ET11" s="115"/>
      <c r="EU11" s="115"/>
      <c r="EV11" s="115"/>
      <c r="EW11" s="115"/>
      <c r="EX11" s="115"/>
      <c r="EY11" s="115"/>
      <c r="EZ11" s="115"/>
      <c r="FA11" s="115"/>
      <c r="FB11" s="115"/>
      <c r="FC11" s="115"/>
      <c r="FD11" s="63"/>
      <c r="FE11" s="63"/>
      <c r="FF11" s="63"/>
      <c r="FG11" s="63"/>
      <c r="FH11" s="63"/>
      <c r="FI11" s="63"/>
      <c r="FJ11" s="63"/>
      <c r="FK11" s="63"/>
      <c r="FL11" s="63"/>
      <c r="FM11" s="63"/>
      <c r="FN11" s="63"/>
      <c r="FO11" s="63"/>
      <c r="FP11" s="63"/>
      <c r="FQ11" s="63"/>
      <c r="FR11" s="63"/>
      <c r="FS11" s="63"/>
      <c r="FT11" s="63"/>
      <c r="FU11" s="63"/>
      <c r="FV11" s="63"/>
      <c r="FW11" s="63"/>
      <c r="FX11" s="63"/>
      <c r="FY11" s="63"/>
      <c r="FZ11" s="63"/>
      <c r="GA11" s="63"/>
      <c r="GB11" s="63"/>
      <c r="GC11" s="63"/>
      <c r="GD11" s="63"/>
      <c r="GE11" s="63"/>
      <c r="GF11" s="63"/>
      <c r="GG11" s="63"/>
      <c r="GH11" s="63"/>
      <c r="GI11" s="63"/>
      <c r="GJ11" s="63"/>
      <c r="GK11" s="63"/>
      <c r="GL11" s="63"/>
      <c r="GM11" s="63"/>
      <c r="GN11" s="63"/>
      <c r="GO11" s="63"/>
      <c r="GP11" s="63"/>
      <c r="GQ11" s="63"/>
      <c r="GR11" s="63"/>
      <c r="GS11" s="63"/>
      <c r="GT11" s="63"/>
      <c r="GU11" s="63"/>
      <c r="GV11" s="63"/>
      <c r="GW11" s="63"/>
      <c r="GX11" s="63"/>
      <c r="GY11" s="63"/>
      <c r="GZ11" s="63"/>
      <c r="HA11" s="63"/>
      <c r="HB11" s="63"/>
      <c r="HC11" s="63"/>
      <c r="HD11" s="63"/>
      <c r="HE11" s="63"/>
      <c r="HF11" s="63"/>
      <c r="HG11" s="63"/>
      <c r="HH11" s="63"/>
      <c r="HI11" s="63"/>
      <c r="HJ11" s="63"/>
      <c r="HK11" s="63"/>
      <c r="HL11" s="63"/>
      <c r="HM11" s="63"/>
      <c r="HN11" s="63"/>
      <c r="HO11" s="63"/>
      <c r="HP11" s="63"/>
      <c r="HQ11" s="63"/>
      <c r="HR11" s="63"/>
      <c r="HS11" s="63"/>
      <c r="HT11" s="63"/>
      <c r="HU11" s="63"/>
      <c r="HV11" s="63"/>
      <c r="HW11" s="63"/>
      <c r="HX11" s="63"/>
      <c r="HY11" s="63"/>
      <c r="HZ11" s="63"/>
      <c r="IA11" s="63"/>
      <c r="IB11" s="63"/>
      <c r="IC11" s="63"/>
      <c r="ID11" s="63"/>
      <c r="IE11" s="63"/>
      <c r="IF11" s="63"/>
      <c r="IG11" s="63"/>
      <c r="IH11" s="63"/>
      <c r="II11" s="63"/>
      <c r="IJ11" s="63"/>
      <c r="IK11" s="63"/>
      <c r="IL11" s="63"/>
      <c r="IM11" s="63"/>
      <c r="IN11" s="63"/>
      <c r="IO11" s="63"/>
      <c r="IP11" s="63"/>
      <c r="IQ11" s="63"/>
    </row>
    <row r="12" spans="1:251" ht="20.100000000000001" customHeight="1">
      <c r="A12" s="38" t="s">
        <v>322</v>
      </c>
      <c r="B12" s="124"/>
      <c r="C12" s="38"/>
      <c r="D12" s="123"/>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c r="CF12" s="115"/>
      <c r="CG12" s="115"/>
      <c r="CH12" s="115"/>
      <c r="CI12" s="115"/>
      <c r="CJ12" s="115"/>
      <c r="CK12" s="115"/>
      <c r="CL12" s="115"/>
      <c r="CM12" s="115"/>
      <c r="CN12" s="115"/>
      <c r="CO12" s="115"/>
      <c r="CP12" s="115"/>
      <c r="CQ12" s="115"/>
      <c r="CR12" s="115"/>
      <c r="CS12" s="115"/>
      <c r="CT12" s="115"/>
      <c r="CU12" s="115"/>
      <c r="CV12" s="115"/>
      <c r="CW12" s="115"/>
      <c r="CX12" s="115"/>
      <c r="CY12" s="115"/>
      <c r="CZ12" s="115"/>
      <c r="DA12" s="115"/>
      <c r="DB12" s="115"/>
      <c r="DC12" s="115"/>
      <c r="DD12" s="115"/>
      <c r="DE12" s="115"/>
      <c r="DF12" s="115"/>
      <c r="DG12" s="115"/>
      <c r="DH12" s="115"/>
      <c r="DI12" s="115"/>
      <c r="DJ12" s="115"/>
      <c r="DK12" s="115"/>
      <c r="DL12" s="115"/>
      <c r="DM12" s="115"/>
      <c r="DN12" s="115"/>
      <c r="DO12" s="115"/>
      <c r="DP12" s="115"/>
      <c r="DQ12" s="115"/>
      <c r="DR12" s="115"/>
      <c r="DS12" s="115"/>
      <c r="DT12" s="115"/>
      <c r="DU12" s="115"/>
      <c r="DV12" s="115"/>
      <c r="DW12" s="115"/>
      <c r="DX12" s="115"/>
      <c r="DY12" s="115"/>
      <c r="DZ12" s="115"/>
      <c r="EA12" s="115"/>
      <c r="EB12" s="115"/>
      <c r="EC12" s="115"/>
      <c r="ED12" s="115"/>
      <c r="EE12" s="115"/>
      <c r="EF12" s="115"/>
      <c r="EG12" s="115"/>
      <c r="EH12" s="115"/>
      <c r="EI12" s="115"/>
      <c r="EJ12" s="115"/>
      <c r="EK12" s="115"/>
      <c r="EL12" s="115"/>
      <c r="EM12" s="115"/>
      <c r="EN12" s="115"/>
      <c r="EO12" s="115"/>
      <c r="EP12" s="115"/>
      <c r="EQ12" s="115"/>
      <c r="ER12" s="115"/>
      <c r="ES12" s="115"/>
      <c r="ET12" s="115"/>
      <c r="EU12" s="115"/>
      <c r="EV12" s="115"/>
      <c r="EW12" s="115"/>
      <c r="EX12" s="115"/>
      <c r="EY12" s="115"/>
      <c r="EZ12" s="115"/>
      <c r="FA12" s="115"/>
      <c r="FB12" s="115"/>
      <c r="FC12" s="115"/>
      <c r="FD12" s="63"/>
      <c r="FE12" s="63"/>
      <c r="FF12" s="63"/>
      <c r="FG12" s="63"/>
      <c r="FH12" s="63"/>
      <c r="FI12" s="63"/>
      <c r="FJ12" s="63"/>
      <c r="FK12" s="63"/>
      <c r="FL12" s="63"/>
      <c r="FM12" s="63"/>
      <c r="FN12" s="63"/>
      <c r="FO12" s="63"/>
      <c r="FP12" s="63"/>
      <c r="FQ12" s="63"/>
      <c r="FR12" s="63"/>
      <c r="FS12" s="63"/>
      <c r="FT12" s="63"/>
      <c r="FU12" s="63"/>
      <c r="FV12" s="63"/>
      <c r="FW12" s="63"/>
      <c r="FX12" s="63"/>
      <c r="FY12" s="63"/>
      <c r="FZ12" s="63"/>
      <c r="GA12" s="63"/>
      <c r="GB12" s="63"/>
      <c r="GC12" s="63"/>
      <c r="GD12" s="63"/>
      <c r="GE12" s="63"/>
      <c r="GF12" s="63"/>
      <c r="GG12" s="63"/>
      <c r="GH12" s="63"/>
      <c r="GI12" s="63"/>
      <c r="GJ12" s="63"/>
      <c r="GK12" s="63"/>
      <c r="GL12" s="63"/>
      <c r="GM12" s="63"/>
      <c r="GN12" s="63"/>
      <c r="GO12" s="63"/>
      <c r="GP12" s="63"/>
      <c r="GQ12" s="63"/>
      <c r="GR12" s="63"/>
      <c r="GS12" s="63"/>
      <c r="GT12" s="63"/>
      <c r="GU12" s="63"/>
      <c r="GV12" s="63"/>
      <c r="GW12" s="63"/>
      <c r="GX12" s="63"/>
      <c r="GY12" s="63"/>
      <c r="GZ12" s="63"/>
      <c r="HA12" s="63"/>
      <c r="HB12" s="63"/>
      <c r="HC12" s="63"/>
      <c r="HD12" s="63"/>
      <c r="HE12" s="63"/>
      <c r="HF12" s="63"/>
      <c r="HG12" s="63"/>
      <c r="HH12" s="63"/>
      <c r="HI12" s="63"/>
      <c r="HJ12" s="63"/>
      <c r="HK12" s="63"/>
      <c r="HL12" s="63"/>
      <c r="HM12" s="63"/>
      <c r="HN12" s="63"/>
      <c r="HO12" s="63"/>
      <c r="HP12" s="63"/>
      <c r="HQ12" s="63"/>
      <c r="HR12" s="63"/>
      <c r="HS12" s="63"/>
      <c r="HT12" s="63"/>
      <c r="HU12" s="63"/>
      <c r="HV12" s="63"/>
      <c r="HW12" s="63"/>
      <c r="HX12" s="63"/>
      <c r="HY12" s="63"/>
      <c r="HZ12" s="63"/>
      <c r="IA12" s="63"/>
      <c r="IB12" s="63"/>
      <c r="IC12" s="63"/>
      <c r="ID12" s="63"/>
      <c r="IE12" s="63"/>
      <c r="IF12" s="63"/>
      <c r="IG12" s="63"/>
      <c r="IH12" s="63"/>
      <c r="II12" s="63"/>
      <c r="IJ12" s="63"/>
      <c r="IK12" s="63"/>
      <c r="IL12" s="63"/>
      <c r="IM12" s="63"/>
      <c r="IN12" s="63"/>
      <c r="IO12" s="63"/>
      <c r="IP12" s="63"/>
      <c r="IQ12" s="63"/>
    </row>
    <row r="13" spans="1:251" ht="20.100000000000001" customHeight="1">
      <c r="A13" s="38" t="s">
        <v>323</v>
      </c>
      <c r="B13" s="124"/>
      <c r="C13" s="38"/>
      <c r="D13" s="123"/>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63"/>
      <c r="FE13" s="63"/>
      <c r="FF13" s="63"/>
      <c r="FG13" s="63"/>
      <c r="FH13" s="63"/>
      <c r="FI13" s="63"/>
      <c r="FJ13" s="63"/>
      <c r="FK13" s="63"/>
      <c r="FL13" s="63"/>
      <c r="FM13" s="63"/>
      <c r="FN13" s="63"/>
      <c r="FO13" s="63"/>
      <c r="FP13" s="63"/>
      <c r="FQ13" s="63"/>
      <c r="FR13" s="63"/>
      <c r="FS13" s="63"/>
      <c r="FT13" s="63"/>
      <c r="FU13" s="63"/>
      <c r="FV13" s="63"/>
      <c r="FW13" s="63"/>
      <c r="FX13" s="63"/>
      <c r="FY13" s="63"/>
      <c r="FZ13" s="63"/>
      <c r="GA13" s="63"/>
      <c r="GB13" s="63"/>
      <c r="GC13" s="63"/>
      <c r="GD13" s="63"/>
      <c r="GE13" s="63"/>
      <c r="GF13" s="63"/>
      <c r="GG13" s="63"/>
      <c r="GH13" s="63"/>
      <c r="GI13" s="63"/>
      <c r="GJ13" s="63"/>
      <c r="GK13" s="63"/>
      <c r="GL13" s="63"/>
      <c r="GM13" s="63"/>
      <c r="GN13" s="63"/>
      <c r="GO13" s="63"/>
      <c r="GP13" s="63"/>
      <c r="GQ13" s="63"/>
      <c r="GR13" s="63"/>
      <c r="GS13" s="63"/>
      <c r="GT13" s="63"/>
      <c r="GU13" s="63"/>
      <c r="GV13" s="63"/>
      <c r="GW13" s="63"/>
      <c r="GX13" s="63"/>
      <c r="GY13" s="63"/>
      <c r="GZ13" s="63"/>
      <c r="HA13" s="63"/>
      <c r="HB13" s="63"/>
      <c r="HC13" s="63"/>
      <c r="HD13" s="63"/>
      <c r="HE13" s="63"/>
      <c r="HF13" s="63"/>
      <c r="HG13" s="63"/>
      <c r="HH13" s="63"/>
      <c r="HI13" s="63"/>
      <c r="HJ13" s="63"/>
      <c r="HK13" s="63"/>
      <c r="HL13" s="63"/>
      <c r="HM13" s="63"/>
      <c r="HN13" s="63"/>
      <c r="HO13" s="63"/>
      <c r="HP13" s="63"/>
      <c r="HQ13" s="63"/>
      <c r="HR13" s="63"/>
      <c r="HS13" s="63"/>
      <c r="HT13" s="63"/>
      <c r="HU13" s="63"/>
      <c r="HV13" s="63"/>
      <c r="HW13" s="63"/>
      <c r="HX13" s="63"/>
      <c r="HY13" s="63"/>
      <c r="HZ13" s="63"/>
      <c r="IA13" s="63"/>
      <c r="IB13" s="63"/>
      <c r="IC13" s="63"/>
      <c r="ID13" s="63"/>
      <c r="IE13" s="63"/>
      <c r="IF13" s="63"/>
      <c r="IG13" s="63"/>
      <c r="IH13" s="63"/>
      <c r="II13" s="63"/>
      <c r="IJ13" s="63"/>
      <c r="IK13" s="63"/>
      <c r="IL13" s="63"/>
      <c r="IM13" s="63"/>
      <c r="IN13" s="63"/>
      <c r="IO13" s="63"/>
      <c r="IP13" s="63"/>
      <c r="IQ13" s="63"/>
    </row>
    <row r="14" spans="1:251" ht="20.100000000000001" customHeight="1">
      <c r="A14" s="38" t="s">
        <v>324</v>
      </c>
      <c r="B14" s="124"/>
      <c r="C14" s="38"/>
      <c r="D14" s="123"/>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63"/>
      <c r="FE14" s="63"/>
      <c r="FF14" s="63"/>
      <c r="FG14" s="63"/>
      <c r="FH14" s="63"/>
      <c r="FI14" s="63"/>
      <c r="FJ14" s="63"/>
      <c r="FK14" s="63"/>
      <c r="FL14" s="63"/>
      <c r="FM14" s="63"/>
      <c r="FN14" s="63"/>
      <c r="FO14" s="63"/>
      <c r="FP14" s="63"/>
      <c r="FQ14" s="63"/>
      <c r="FR14" s="63"/>
      <c r="FS14" s="63"/>
      <c r="FT14" s="63"/>
      <c r="FU14" s="63"/>
      <c r="FV14" s="63"/>
      <c r="FW14" s="63"/>
      <c r="FX14" s="63"/>
      <c r="FY14" s="63"/>
      <c r="FZ14" s="63"/>
      <c r="GA14" s="63"/>
      <c r="GB14" s="63"/>
      <c r="GC14" s="63"/>
      <c r="GD14" s="63"/>
      <c r="GE14" s="63"/>
      <c r="GF14" s="63"/>
      <c r="GG14" s="63"/>
      <c r="GH14" s="63"/>
      <c r="GI14" s="63"/>
      <c r="GJ14" s="63"/>
      <c r="GK14" s="63"/>
      <c r="GL14" s="63"/>
      <c r="GM14" s="63"/>
      <c r="GN14" s="63"/>
      <c r="GO14" s="63"/>
      <c r="GP14" s="63"/>
      <c r="GQ14" s="63"/>
      <c r="GR14" s="63"/>
      <c r="GS14" s="63"/>
      <c r="GT14" s="63"/>
      <c r="GU14" s="63"/>
      <c r="GV14" s="63"/>
      <c r="GW14" s="63"/>
      <c r="GX14" s="63"/>
      <c r="GY14" s="63"/>
      <c r="GZ14" s="63"/>
      <c r="HA14" s="63"/>
      <c r="HB14" s="63"/>
      <c r="HC14" s="63"/>
      <c r="HD14" s="63"/>
      <c r="HE14" s="63"/>
      <c r="HF14" s="63"/>
      <c r="HG14" s="63"/>
      <c r="HH14" s="63"/>
      <c r="HI14" s="63"/>
      <c r="HJ14" s="63"/>
      <c r="HK14" s="63"/>
      <c r="HL14" s="63"/>
      <c r="HM14" s="63"/>
      <c r="HN14" s="63"/>
      <c r="HO14" s="63"/>
      <c r="HP14" s="63"/>
      <c r="HQ14" s="63"/>
      <c r="HR14" s="63"/>
      <c r="HS14" s="63"/>
      <c r="HT14" s="63"/>
      <c r="HU14" s="63"/>
      <c r="HV14" s="63"/>
      <c r="HW14" s="63"/>
      <c r="HX14" s="63"/>
      <c r="HY14" s="63"/>
      <c r="HZ14" s="63"/>
      <c r="IA14" s="63"/>
      <c r="IB14" s="63"/>
      <c r="IC14" s="63"/>
      <c r="ID14" s="63"/>
      <c r="IE14" s="63"/>
      <c r="IF14" s="63"/>
      <c r="IG14" s="63"/>
      <c r="IH14" s="63"/>
      <c r="II14" s="63"/>
      <c r="IJ14" s="63"/>
      <c r="IK14" s="63"/>
      <c r="IL14" s="63"/>
      <c r="IM14" s="63"/>
      <c r="IN14" s="63"/>
      <c r="IO14" s="63"/>
      <c r="IP14" s="63"/>
      <c r="IQ14" s="63"/>
    </row>
    <row r="15" spans="1:251" ht="20.100000000000001" customHeight="1">
      <c r="A15" s="38" t="s">
        <v>325</v>
      </c>
      <c r="B15" s="50"/>
      <c r="C15" s="144"/>
      <c r="D15" s="123"/>
      <c r="E15" s="115"/>
      <c r="F15" s="115"/>
      <c r="G15" s="115"/>
      <c r="H15" s="115"/>
      <c r="I15" s="115"/>
      <c r="J15" s="115"/>
      <c r="K15" s="115"/>
      <c r="L15" s="115"/>
      <c r="M15" s="115"/>
      <c r="N15" s="115"/>
      <c r="O15" s="115"/>
      <c r="P15" s="115"/>
      <c r="Q15" s="115"/>
      <c r="R15" s="115"/>
      <c r="S15" s="115"/>
      <c r="T15" s="115"/>
      <c r="U15" s="115"/>
      <c r="V15" s="115"/>
      <c r="W15" s="115"/>
      <c r="X15" s="115"/>
      <c r="Y15" s="115"/>
      <c r="Z15" s="115"/>
      <c r="AA15" s="115"/>
      <c r="AB15" s="115"/>
      <c r="AC15" s="115"/>
      <c r="AD15" s="115"/>
      <c r="AE15" s="115"/>
      <c r="AF15" s="115"/>
      <c r="AG15" s="115"/>
      <c r="AH15" s="115"/>
      <c r="AI15" s="115"/>
      <c r="AJ15" s="115"/>
      <c r="AK15" s="115"/>
      <c r="AL15" s="115"/>
      <c r="AM15" s="115"/>
      <c r="AN15" s="115"/>
      <c r="AO15" s="115"/>
      <c r="AP15" s="115"/>
      <c r="AQ15" s="115"/>
      <c r="AR15" s="115"/>
      <c r="AS15" s="115"/>
      <c r="AT15" s="115"/>
      <c r="AU15" s="115"/>
      <c r="AV15" s="115"/>
      <c r="AW15" s="115"/>
      <c r="AX15" s="115"/>
      <c r="AY15" s="115"/>
      <c r="AZ15" s="115"/>
      <c r="BA15" s="115"/>
      <c r="BB15" s="115"/>
      <c r="BC15" s="115"/>
      <c r="BD15" s="115"/>
      <c r="BE15" s="115"/>
      <c r="BF15" s="115"/>
      <c r="BG15" s="115"/>
      <c r="BH15" s="115"/>
      <c r="BI15" s="115"/>
      <c r="BJ15" s="115"/>
      <c r="BK15" s="115"/>
      <c r="BL15" s="115"/>
      <c r="BM15" s="115"/>
      <c r="BN15" s="115"/>
      <c r="BO15" s="115"/>
      <c r="BP15" s="115"/>
      <c r="BQ15" s="115"/>
      <c r="BR15" s="115"/>
      <c r="BS15" s="115"/>
      <c r="BT15" s="115"/>
      <c r="BU15" s="115"/>
      <c r="BV15" s="115"/>
      <c r="BW15" s="115"/>
      <c r="BX15" s="115"/>
      <c r="BY15" s="115"/>
      <c r="BZ15" s="115"/>
      <c r="CA15" s="115"/>
      <c r="CB15" s="115"/>
      <c r="CC15" s="115"/>
      <c r="CD15" s="115"/>
      <c r="CE15" s="115"/>
      <c r="CF15" s="115"/>
      <c r="CG15" s="115"/>
      <c r="CH15" s="115"/>
      <c r="CI15" s="115"/>
      <c r="CJ15" s="115"/>
      <c r="CK15" s="115"/>
      <c r="CL15" s="115"/>
      <c r="CM15" s="115"/>
      <c r="CN15" s="115"/>
      <c r="CO15" s="115"/>
      <c r="CP15" s="115"/>
      <c r="CQ15" s="115"/>
      <c r="CR15" s="115"/>
      <c r="CS15" s="115"/>
      <c r="CT15" s="115"/>
      <c r="CU15" s="115"/>
      <c r="CV15" s="115"/>
      <c r="CW15" s="115"/>
      <c r="CX15" s="115"/>
      <c r="CY15" s="115"/>
      <c r="CZ15" s="115"/>
      <c r="DA15" s="115"/>
      <c r="DB15" s="115"/>
      <c r="DC15" s="115"/>
      <c r="DD15" s="115"/>
      <c r="DE15" s="115"/>
      <c r="DF15" s="115"/>
      <c r="DG15" s="115"/>
      <c r="DH15" s="115"/>
      <c r="DI15" s="115"/>
      <c r="DJ15" s="115"/>
      <c r="DK15" s="115"/>
      <c r="DL15" s="115"/>
      <c r="DM15" s="115"/>
      <c r="DN15" s="115"/>
      <c r="DO15" s="115"/>
      <c r="DP15" s="115"/>
      <c r="DQ15" s="115"/>
      <c r="DR15" s="115"/>
      <c r="DS15" s="115"/>
      <c r="DT15" s="115"/>
      <c r="DU15" s="115"/>
      <c r="DV15" s="115"/>
      <c r="DW15" s="115"/>
      <c r="DX15" s="115"/>
      <c r="DY15" s="115"/>
      <c r="DZ15" s="115"/>
      <c r="EA15" s="115"/>
      <c r="EB15" s="115"/>
      <c r="EC15" s="115"/>
      <c r="ED15" s="115"/>
      <c r="EE15" s="115"/>
      <c r="EF15" s="115"/>
      <c r="EG15" s="115"/>
      <c r="EH15" s="115"/>
      <c r="EI15" s="115"/>
      <c r="EJ15" s="115"/>
      <c r="EK15" s="115"/>
      <c r="EL15" s="115"/>
      <c r="EM15" s="115"/>
      <c r="EN15" s="115"/>
      <c r="EO15" s="115"/>
      <c r="EP15" s="115"/>
      <c r="EQ15" s="115"/>
      <c r="ER15" s="115"/>
      <c r="ES15" s="115"/>
      <c r="ET15" s="115"/>
      <c r="EU15" s="115"/>
      <c r="EV15" s="115"/>
      <c r="EW15" s="115"/>
      <c r="EX15" s="115"/>
      <c r="EY15" s="115"/>
      <c r="EZ15" s="115"/>
      <c r="FA15" s="115"/>
      <c r="FB15" s="115"/>
      <c r="FC15" s="115"/>
      <c r="FD15" s="63"/>
      <c r="FE15" s="63"/>
      <c r="FF15" s="63"/>
      <c r="FG15" s="63"/>
      <c r="FH15" s="63"/>
      <c r="FI15" s="63"/>
      <c r="FJ15" s="63"/>
      <c r="FK15" s="63"/>
      <c r="FL15" s="63"/>
      <c r="FM15" s="63"/>
      <c r="FN15" s="63"/>
      <c r="FO15" s="63"/>
      <c r="FP15" s="63"/>
      <c r="FQ15" s="63"/>
      <c r="FR15" s="63"/>
      <c r="FS15" s="63"/>
      <c r="FT15" s="63"/>
      <c r="FU15" s="63"/>
      <c r="FV15" s="63"/>
      <c r="FW15" s="63"/>
      <c r="FX15" s="63"/>
      <c r="FY15" s="63"/>
      <c r="FZ15" s="63"/>
      <c r="GA15" s="63"/>
      <c r="GB15" s="63"/>
      <c r="GC15" s="63"/>
      <c r="GD15" s="63"/>
      <c r="GE15" s="63"/>
      <c r="GF15" s="63"/>
      <c r="GG15" s="63"/>
      <c r="GH15" s="63"/>
      <c r="GI15" s="63"/>
      <c r="GJ15" s="63"/>
      <c r="GK15" s="63"/>
      <c r="GL15" s="63"/>
      <c r="GM15" s="63"/>
      <c r="GN15" s="63"/>
      <c r="GO15" s="63"/>
      <c r="GP15" s="63"/>
      <c r="GQ15" s="63"/>
      <c r="GR15" s="63"/>
      <c r="GS15" s="63"/>
      <c r="GT15" s="63"/>
      <c r="GU15" s="63"/>
      <c r="GV15" s="63"/>
      <c r="GW15" s="63"/>
      <c r="GX15" s="63"/>
      <c r="GY15" s="63"/>
      <c r="GZ15" s="63"/>
      <c r="HA15" s="63"/>
      <c r="HB15" s="63"/>
      <c r="HC15" s="63"/>
      <c r="HD15" s="63"/>
      <c r="HE15" s="63"/>
      <c r="HF15" s="63"/>
      <c r="HG15" s="63"/>
      <c r="HH15" s="63"/>
      <c r="HI15" s="63"/>
      <c r="HJ15" s="63"/>
      <c r="HK15" s="63"/>
      <c r="HL15" s="63"/>
      <c r="HM15" s="63"/>
      <c r="HN15" s="63"/>
      <c r="HO15" s="63"/>
      <c r="HP15" s="63"/>
      <c r="HQ15" s="63"/>
      <c r="HR15" s="63"/>
      <c r="HS15" s="63"/>
      <c r="HT15" s="63"/>
      <c r="HU15" s="63"/>
      <c r="HV15" s="63"/>
      <c r="HW15" s="63"/>
      <c r="HX15" s="63"/>
      <c r="HY15" s="63"/>
      <c r="HZ15" s="63"/>
      <c r="IA15" s="63"/>
      <c r="IB15" s="63"/>
      <c r="IC15" s="63"/>
      <c r="ID15" s="63"/>
      <c r="IE15" s="63"/>
      <c r="IF15" s="63"/>
      <c r="IG15" s="63"/>
      <c r="IH15" s="63"/>
      <c r="II15" s="63"/>
      <c r="IJ15" s="63"/>
      <c r="IK15" s="63"/>
      <c r="IL15" s="63"/>
      <c r="IM15" s="63"/>
      <c r="IN15" s="63"/>
      <c r="IO15" s="63"/>
      <c r="IP15" s="63"/>
      <c r="IQ15" s="63"/>
    </row>
    <row r="16" spans="1:251" ht="20.100000000000001" customHeight="1">
      <c r="A16" s="125"/>
      <c r="B16" s="108"/>
      <c r="C16" s="126"/>
      <c r="D16" s="123"/>
      <c r="E16" s="115"/>
      <c r="F16" s="115"/>
      <c r="G16" s="115"/>
      <c r="H16" s="115"/>
      <c r="I16" s="115"/>
      <c r="J16" s="115"/>
      <c r="K16" s="115"/>
      <c r="L16" s="115"/>
      <c r="M16" s="115"/>
      <c r="N16" s="115"/>
      <c r="O16" s="115"/>
      <c r="P16" s="115"/>
      <c r="Q16" s="115"/>
      <c r="R16" s="115"/>
      <c r="S16" s="115"/>
      <c r="T16" s="115"/>
      <c r="U16" s="115"/>
      <c r="V16" s="115"/>
      <c r="W16" s="115"/>
      <c r="X16" s="115"/>
      <c r="Y16" s="115"/>
      <c r="Z16" s="115"/>
      <c r="AA16" s="115"/>
      <c r="AB16" s="115"/>
      <c r="AC16" s="115"/>
      <c r="AD16" s="115"/>
      <c r="AE16" s="115"/>
      <c r="AF16" s="115"/>
      <c r="AG16" s="115"/>
      <c r="AH16" s="115"/>
      <c r="AI16" s="115"/>
      <c r="AJ16" s="115"/>
      <c r="AK16" s="115"/>
      <c r="AL16" s="115"/>
      <c r="AM16" s="115"/>
      <c r="AN16" s="115"/>
      <c r="AO16" s="115"/>
      <c r="AP16" s="115"/>
      <c r="AQ16" s="115"/>
      <c r="AR16" s="115"/>
      <c r="AS16" s="115"/>
      <c r="AT16" s="115"/>
      <c r="AU16" s="115"/>
      <c r="AV16" s="115"/>
      <c r="AW16" s="115"/>
      <c r="AX16" s="115"/>
      <c r="AY16" s="115"/>
      <c r="AZ16" s="115"/>
      <c r="BA16" s="115"/>
      <c r="BB16" s="115"/>
      <c r="BC16" s="115"/>
      <c r="BD16" s="115"/>
      <c r="BE16" s="115"/>
      <c r="BF16" s="115"/>
      <c r="BG16" s="115"/>
      <c r="BH16" s="115"/>
      <c r="BI16" s="115"/>
      <c r="BJ16" s="115"/>
      <c r="BK16" s="115"/>
      <c r="BL16" s="115"/>
      <c r="BM16" s="115"/>
      <c r="BN16" s="115"/>
      <c r="BO16" s="115"/>
      <c r="BP16" s="115"/>
      <c r="BQ16" s="115"/>
      <c r="BR16" s="115"/>
      <c r="BS16" s="115"/>
      <c r="BT16" s="115"/>
      <c r="BU16" s="115"/>
      <c r="BV16" s="115"/>
      <c r="BW16" s="115"/>
      <c r="BX16" s="115"/>
      <c r="BY16" s="115"/>
      <c r="BZ16" s="115"/>
      <c r="CA16" s="115"/>
      <c r="CB16" s="115"/>
      <c r="CC16" s="115"/>
      <c r="CD16" s="115"/>
      <c r="CE16" s="115"/>
      <c r="CF16" s="115"/>
      <c r="CG16" s="115"/>
      <c r="CH16" s="115"/>
      <c r="CI16" s="115"/>
      <c r="CJ16" s="115"/>
      <c r="CK16" s="115"/>
      <c r="CL16" s="115"/>
      <c r="CM16" s="115"/>
      <c r="CN16" s="115"/>
      <c r="CO16" s="115"/>
      <c r="CP16" s="115"/>
      <c r="CQ16" s="115"/>
      <c r="CR16" s="115"/>
      <c r="CS16" s="115"/>
      <c r="CT16" s="115"/>
      <c r="CU16" s="115"/>
      <c r="CV16" s="115"/>
      <c r="CW16" s="115"/>
      <c r="CX16" s="115"/>
      <c r="CY16" s="115"/>
      <c r="CZ16" s="115"/>
      <c r="DA16" s="115"/>
      <c r="DB16" s="115"/>
      <c r="DC16" s="115"/>
      <c r="DD16" s="115"/>
      <c r="DE16" s="115"/>
      <c r="DF16" s="115"/>
      <c r="DG16" s="115"/>
      <c r="DH16" s="115"/>
      <c r="DI16" s="115"/>
      <c r="DJ16" s="115"/>
      <c r="DK16" s="115"/>
      <c r="DL16" s="115"/>
      <c r="DM16" s="115"/>
      <c r="DN16" s="115"/>
      <c r="DO16" s="115"/>
      <c r="DP16" s="115"/>
      <c r="DQ16" s="115"/>
      <c r="DR16" s="115"/>
      <c r="DS16" s="115"/>
      <c r="DT16" s="115"/>
      <c r="DU16" s="115"/>
      <c r="DV16" s="115"/>
      <c r="DW16" s="115"/>
      <c r="DX16" s="115"/>
      <c r="DY16" s="115"/>
      <c r="DZ16" s="115"/>
      <c r="EA16" s="115"/>
      <c r="EB16" s="115"/>
      <c r="EC16" s="115"/>
      <c r="ED16" s="115"/>
      <c r="EE16" s="115"/>
      <c r="EF16" s="115"/>
      <c r="EG16" s="115"/>
      <c r="EH16" s="115"/>
      <c r="EI16" s="115"/>
      <c r="EJ16" s="115"/>
      <c r="EK16" s="115"/>
      <c r="EL16" s="115"/>
      <c r="EM16" s="115"/>
      <c r="EN16" s="115"/>
      <c r="EO16" s="115"/>
      <c r="EP16" s="115"/>
      <c r="EQ16" s="115"/>
      <c r="ER16" s="115"/>
      <c r="ES16" s="115"/>
      <c r="ET16" s="115"/>
      <c r="EU16" s="115"/>
      <c r="EV16" s="115"/>
      <c r="EW16" s="115"/>
      <c r="EX16" s="115"/>
      <c r="EY16" s="115"/>
      <c r="EZ16" s="115"/>
      <c r="FA16" s="115"/>
      <c r="FB16" s="115"/>
      <c r="FC16" s="115"/>
      <c r="FD16" s="63"/>
      <c r="FE16" s="63"/>
      <c r="FF16" s="63"/>
      <c r="FG16" s="63"/>
      <c r="FH16" s="63"/>
      <c r="FI16" s="63"/>
      <c r="FJ16" s="63"/>
      <c r="FK16" s="63"/>
      <c r="FL16" s="63"/>
      <c r="FM16" s="63"/>
      <c r="FN16" s="63"/>
      <c r="FO16" s="63"/>
      <c r="FP16" s="63"/>
      <c r="FQ16" s="63"/>
      <c r="FR16" s="63"/>
      <c r="FS16" s="63"/>
      <c r="FT16" s="63"/>
      <c r="FU16" s="63"/>
      <c r="FV16" s="63"/>
      <c r="FW16" s="63"/>
      <c r="FX16" s="63"/>
      <c r="FY16" s="63"/>
      <c r="FZ16" s="63"/>
      <c r="GA16" s="63"/>
      <c r="GB16" s="63"/>
      <c r="GC16" s="63"/>
      <c r="GD16" s="63"/>
      <c r="GE16" s="63"/>
      <c r="GF16" s="63"/>
      <c r="GG16" s="63"/>
      <c r="GH16" s="63"/>
      <c r="GI16" s="63"/>
      <c r="GJ16" s="63"/>
      <c r="GK16" s="63"/>
      <c r="GL16" s="63"/>
      <c r="GM16" s="63"/>
      <c r="GN16" s="63"/>
      <c r="GO16" s="63"/>
      <c r="GP16" s="63"/>
      <c r="GQ16" s="63"/>
      <c r="GR16" s="63"/>
      <c r="GS16" s="63"/>
      <c r="GT16" s="63"/>
      <c r="GU16" s="63"/>
      <c r="GV16" s="63"/>
      <c r="GW16" s="63"/>
      <c r="GX16" s="63"/>
      <c r="GY16" s="63"/>
      <c r="GZ16" s="63"/>
      <c r="HA16" s="63"/>
      <c r="HB16" s="63"/>
      <c r="HC16" s="63"/>
      <c r="HD16" s="63"/>
      <c r="HE16" s="63"/>
      <c r="HF16" s="63"/>
      <c r="HG16" s="63"/>
      <c r="HH16" s="63"/>
      <c r="HI16" s="63"/>
      <c r="HJ16" s="63"/>
      <c r="HK16" s="63"/>
      <c r="HL16" s="63"/>
      <c r="HM16" s="63"/>
      <c r="HN16" s="63"/>
      <c r="HO16" s="63"/>
      <c r="HP16" s="63"/>
      <c r="HQ16" s="63"/>
      <c r="HR16" s="63"/>
      <c r="HS16" s="63"/>
      <c r="HT16" s="63"/>
      <c r="HU16" s="63"/>
      <c r="HV16" s="63"/>
      <c r="HW16" s="63"/>
      <c r="HX16" s="63"/>
      <c r="HY16" s="63"/>
      <c r="HZ16" s="63"/>
      <c r="IA16" s="63"/>
      <c r="IB16" s="63"/>
      <c r="IC16" s="63"/>
      <c r="ID16" s="63"/>
      <c r="IE16" s="63"/>
      <c r="IF16" s="63"/>
      <c r="IG16" s="63"/>
      <c r="IH16" s="63"/>
      <c r="II16" s="63"/>
      <c r="IJ16" s="63"/>
      <c r="IK16" s="63"/>
      <c r="IL16" s="63"/>
      <c r="IM16" s="63"/>
      <c r="IN16" s="63"/>
      <c r="IO16" s="63"/>
      <c r="IP16" s="63"/>
      <c r="IQ16" s="63"/>
    </row>
    <row r="17" spans="1:251" ht="20.100000000000001" customHeight="1">
      <c r="A17" s="125"/>
      <c r="B17" s="62"/>
      <c r="C17" s="127"/>
      <c r="D17" s="123"/>
      <c r="E17" s="115"/>
      <c r="F17" s="115"/>
      <c r="G17" s="115"/>
      <c r="H17" s="115"/>
      <c r="I17" s="115"/>
      <c r="J17" s="115"/>
      <c r="K17" s="115"/>
      <c r="L17" s="115"/>
      <c r="M17" s="115"/>
      <c r="N17" s="115"/>
      <c r="O17" s="115"/>
      <c r="P17" s="115"/>
      <c r="Q17" s="115"/>
      <c r="R17" s="115"/>
      <c r="S17" s="115"/>
      <c r="T17" s="115"/>
      <c r="U17" s="115"/>
      <c r="V17" s="115"/>
      <c r="W17" s="115"/>
      <c r="X17" s="115"/>
      <c r="Y17" s="115"/>
      <c r="Z17" s="115"/>
      <c r="AA17" s="115"/>
      <c r="AB17" s="115"/>
      <c r="AC17" s="115"/>
      <c r="AD17" s="115"/>
      <c r="AE17" s="115"/>
      <c r="AF17" s="115"/>
      <c r="AG17" s="115"/>
      <c r="AH17" s="115"/>
      <c r="AI17" s="115"/>
      <c r="AJ17" s="115"/>
      <c r="AK17" s="115"/>
      <c r="AL17" s="115"/>
      <c r="AM17" s="115"/>
      <c r="AN17" s="115"/>
      <c r="AO17" s="115"/>
      <c r="AP17" s="115"/>
      <c r="AQ17" s="115"/>
      <c r="AR17" s="115"/>
      <c r="AS17" s="115"/>
      <c r="AT17" s="115"/>
      <c r="AU17" s="115"/>
      <c r="AV17" s="115"/>
      <c r="AW17" s="115"/>
      <c r="AX17" s="115"/>
      <c r="AY17" s="115"/>
      <c r="AZ17" s="115"/>
      <c r="BA17" s="115"/>
      <c r="BB17" s="115"/>
      <c r="BC17" s="115"/>
      <c r="BD17" s="115"/>
      <c r="BE17" s="115"/>
      <c r="BF17" s="115"/>
      <c r="BG17" s="115"/>
      <c r="BH17" s="115"/>
      <c r="BI17" s="115"/>
      <c r="BJ17" s="115"/>
      <c r="BK17" s="115"/>
      <c r="BL17" s="115"/>
      <c r="BM17" s="115"/>
      <c r="BN17" s="115"/>
      <c r="BO17" s="115"/>
      <c r="BP17" s="115"/>
      <c r="BQ17" s="115"/>
      <c r="BR17" s="115"/>
      <c r="BS17" s="115"/>
      <c r="BT17" s="115"/>
      <c r="BU17" s="115"/>
      <c r="BV17" s="115"/>
      <c r="BW17" s="115"/>
      <c r="BX17" s="115"/>
      <c r="BY17" s="115"/>
      <c r="BZ17" s="115"/>
      <c r="CA17" s="115"/>
      <c r="CB17" s="115"/>
      <c r="CC17" s="115"/>
      <c r="CD17" s="115"/>
      <c r="CE17" s="115"/>
      <c r="CF17" s="115"/>
      <c r="CG17" s="115"/>
      <c r="CH17" s="115"/>
      <c r="CI17" s="115"/>
      <c r="CJ17" s="115"/>
      <c r="CK17" s="115"/>
      <c r="CL17" s="115"/>
      <c r="CM17" s="115"/>
      <c r="CN17" s="115"/>
      <c r="CO17" s="115"/>
      <c r="CP17" s="115"/>
      <c r="CQ17" s="115"/>
      <c r="CR17" s="115"/>
      <c r="CS17" s="115"/>
      <c r="CT17" s="115"/>
      <c r="CU17" s="115"/>
      <c r="CV17" s="115"/>
      <c r="CW17" s="115"/>
      <c r="CX17" s="115"/>
      <c r="CY17" s="115"/>
      <c r="CZ17" s="115"/>
      <c r="DA17" s="115"/>
      <c r="DB17" s="115"/>
      <c r="DC17" s="115"/>
      <c r="DD17" s="115"/>
      <c r="DE17" s="115"/>
      <c r="DF17" s="115"/>
      <c r="DG17" s="115"/>
      <c r="DH17" s="115"/>
      <c r="DI17" s="115"/>
      <c r="DJ17" s="115"/>
      <c r="DK17" s="115"/>
      <c r="DL17" s="115"/>
      <c r="DM17" s="115"/>
      <c r="DN17" s="115"/>
      <c r="DO17" s="115"/>
      <c r="DP17" s="115"/>
      <c r="DQ17" s="115"/>
      <c r="DR17" s="115"/>
      <c r="DS17" s="115"/>
      <c r="DT17" s="115"/>
      <c r="DU17" s="115"/>
      <c r="DV17" s="115"/>
      <c r="DW17" s="115"/>
      <c r="DX17" s="115"/>
      <c r="DY17" s="115"/>
      <c r="DZ17" s="115"/>
      <c r="EA17" s="115"/>
      <c r="EB17" s="115"/>
      <c r="EC17" s="115"/>
      <c r="ED17" s="115"/>
      <c r="EE17" s="115"/>
      <c r="EF17" s="115"/>
      <c r="EG17" s="115"/>
      <c r="EH17" s="115"/>
      <c r="EI17" s="115"/>
      <c r="EJ17" s="115"/>
      <c r="EK17" s="115"/>
      <c r="EL17" s="115"/>
      <c r="EM17" s="115"/>
      <c r="EN17" s="115"/>
      <c r="EO17" s="115"/>
      <c r="EP17" s="115"/>
      <c r="EQ17" s="115"/>
      <c r="ER17" s="115"/>
      <c r="ES17" s="115"/>
      <c r="ET17" s="115"/>
      <c r="EU17" s="115"/>
      <c r="EV17" s="115"/>
      <c r="EW17" s="115"/>
      <c r="EX17" s="115"/>
      <c r="EY17" s="115"/>
      <c r="EZ17" s="115"/>
      <c r="FA17" s="115"/>
      <c r="FB17" s="115"/>
      <c r="FC17" s="115"/>
      <c r="FD17" s="63"/>
      <c r="FE17" s="63"/>
      <c r="FF17" s="63"/>
      <c r="FG17" s="63"/>
      <c r="FH17" s="63"/>
      <c r="FI17" s="63"/>
      <c r="FJ17" s="63"/>
      <c r="FK17" s="63"/>
      <c r="FL17" s="63"/>
      <c r="FM17" s="63"/>
      <c r="FN17" s="63"/>
      <c r="FO17" s="63"/>
      <c r="FP17" s="63"/>
      <c r="FQ17" s="63"/>
      <c r="FR17" s="63"/>
      <c r="FS17" s="63"/>
      <c r="FT17" s="63"/>
      <c r="FU17" s="63"/>
      <c r="FV17" s="63"/>
      <c r="FW17" s="63"/>
      <c r="FX17" s="63"/>
      <c r="FY17" s="63"/>
      <c r="FZ17" s="63"/>
      <c r="GA17" s="63"/>
      <c r="GB17" s="63"/>
      <c r="GC17" s="63"/>
      <c r="GD17" s="63"/>
      <c r="GE17" s="63"/>
      <c r="GF17" s="63"/>
      <c r="GG17" s="63"/>
      <c r="GH17" s="63"/>
      <c r="GI17" s="63"/>
      <c r="GJ17" s="63"/>
      <c r="GK17" s="63"/>
      <c r="GL17" s="63"/>
      <c r="GM17" s="63"/>
      <c r="GN17" s="63"/>
      <c r="GO17" s="63"/>
      <c r="GP17" s="63"/>
      <c r="GQ17" s="63"/>
      <c r="GR17" s="63"/>
      <c r="GS17" s="63"/>
      <c r="GT17" s="63"/>
      <c r="GU17" s="63"/>
      <c r="GV17" s="63"/>
      <c r="GW17" s="63"/>
      <c r="GX17" s="63"/>
      <c r="GY17" s="63"/>
      <c r="GZ17" s="63"/>
      <c r="HA17" s="63"/>
      <c r="HB17" s="63"/>
      <c r="HC17" s="63"/>
      <c r="HD17" s="63"/>
      <c r="HE17" s="63"/>
      <c r="HF17" s="63"/>
      <c r="HG17" s="63"/>
      <c r="HH17" s="63"/>
      <c r="HI17" s="63"/>
      <c r="HJ17" s="63"/>
      <c r="HK17" s="63"/>
      <c r="HL17" s="63"/>
      <c r="HM17" s="63"/>
      <c r="HN17" s="63"/>
      <c r="HO17" s="63"/>
      <c r="HP17" s="63"/>
      <c r="HQ17" s="63"/>
      <c r="HR17" s="63"/>
      <c r="HS17" s="63"/>
      <c r="HT17" s="63"/>
      <c r="HU17" s="63"/>
      <c r="HV17" s="63"/>
      <c r="HW17" s="63"/>
      <c r="HX17" s="63"/>
      <c r="HY17" s="63"/>
      <c r="HZ17" s="63"/>
      <c r="IA17" s="63"/>
      <c r="IB17" s="63"/>
      <c r="IC17" s="63"/>
      <c r="ID17" s="63"/>
      <c r="IE17" s="63"/>
      <c r="IF17" s="63"/>
      <c r="IG17" s="63"/>
      <c r="IH17" s="63"/>
      <c r="II17" s="63"/>
      <c r="IJ17" s="63"/>
      <c r="IK17" s="63"/>
      <c r="IL17" s="63"/>
      <c r="IM17" s="63"/>
      <c r="IN17" s="63"/>
      <c r="IO17" s="63"/>
      <c r="IP17" s="63"/>
      <c r="IQ17" s="63"/>
    </row>
    <row r="18" spans="1:251" ht="20.100000000000001" customHeight="1">
      <c r="A18" s="125"/>
      <c r="B18" s="62"/>
      <c r="C18" s="127"/>
      <c r="D18" s="123"/>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5"/>
      <c r="BA18" s="115"/>
      <c r="BB18" s="115"/>
      <c r="BC18" s="115"/>
      <c r="BD18" s="115"/>
      <c r="BE18" s="115"/>
      <c r="BF18" s="115"/>
      <c r="BG18" s="115"/>
      <c r="BH18" s="115"/>
      <c r="BI18" s="115"/>
      <c r="BJ18" s="115"/>
      <c r="BK18" s="115"/>
      <c r="BL18" s="115"/>
      <c r="BM18" s="115"/>
      <c r="BN18" s="115"/>
      <c r="BO18" s="115"/>
      <c r="BP18" s="115"/>
      <c r="BQ18" s="115"/>
      <c r="BR18" s="115"/>
      <c r="BS18" s="115"/>
      <c r="BT18" s="115"/>
      <c r="BU18" s="115"/>
      <c r="BV18" s="115"/>
      <c r="BW18" s="115"/>
      <c r="BX18" s="115"/>
      <c r="BY18" s="115"/>
      <c r="BZ18" s="115"/>
      <c r="CA18" s="115"/>
      <c r="CB18" s="115"/>
      <c r="CC18" s="115"/>
      <c r="CD18" s="115"/>
      <c r="CE18" s="115"/>
      <c r="CF18" s="115"/>
      <c r="CG18" s="115"/>
      <c r="CH18" s="115"/>
      <c r="CI18" s="115"/>
      <c r="CJ18" s="115"/>
      <c r="CK18" s="115"/>
      <c r="CL18" s="115"/>
      <c r="CM18" s="115"/>
      <c r="CN18" s="115"/>
      <c r="CO18" s="115"/>
      <c r="CP18" s="115"/>
      <c r="CQ18" s="115"/>
      <c r="CR18" s="115"/>
      <c r="CS18" s="115"/>
      <c r="CT18" s="115"/>
      <c r="CU18" s="115"/>
      <c r="CV18" s="115"/>
      <c r="CW18" s="115"/>
      <c r="CX18" s="115"/>
      <c r="CY18" s="115"/>
      <c r="CZ18" s="115"/>
      <c r="DA18" s="115"/>
      <c r="DB18" s="115"/>
      <c r="DC18" s="115"/>
      <c r="DD18" s="115"/>
      <c r="DE18" s="115"/>
      <c r="DF18" s="115"/>
      <c r="DG18" s="115"/>
      <c r="DH18" s="115"/>
      <c r="DI18" s="115"/>
      <c r="DJ18" s="115"/>
      <c r="DK18" s="115"/>
      <c r="DL18" s="115"/>
      <c r="DM18" s="115"/>
      <c r="DN18" s="115"/>
      <c r="DO18" s="115"/>
      <c r="DP18" s="115"/>
      <c r="DQ18" s="115"/>
      <c r="DR18" s="115"/>
      <c r="DS18" s="115"/>
      <c r="DT18" s="115"/>
      <c r="DU18" s="115"/>
      <c r="DV18" s="115"/>
      <c r="DW18" s="115"/>
      <c r="DX18" s="115"/>
      <c r="DY18" s="115"/>
      <c r="DZ18" s="115"/>
      <c r="EA18" s="115"/>
      <c r="EB18" s="115"/>
      <c r="EC18" s="115"/>
      <c r="ED18" s="115"/>
      <c r="EE18" s="115"/>
      <c r="EF18" s="115"/>
      <c r="EG18" s="115"/>
      <c r="EH18" s="115"/>
      <c r="EI18" s="115"/>
      <c r="EJ18" s="115"/>
      <c r="EK18" s="115"/>
      <c r="EL18" s="115"/>
      <c r="EM18" s="115"/>
      <c r="EN18" s="115"/>
      <c r="EO18" s="115"/>
      <c r="EP18" s="115"/>
      <c r="EQ18" s="115"/>
      <c r="ER18" s="115"/>
      <c r="ES18" s="115"/>
      <c r="ET18" s="115"/>
      <c r="EU18" s="115"/>
      <c r="EV18" s="115"/>
      <c r="EW18" s="115"/>
      <c r="EX18" s="115"/>
      <c r="EY18" s="115"/>
      <c r="EZ18" s="115"/>
      <c r="FA18" s="115"/>
      <c r="FB18" s="115"/>
      <c r="FC18" s="115"/>
      <c r="FD18" s="63"/>
      <c r="FE18" s="63"/>
      <c r="FF18" s="63"/>
      <c r="FG18" s="63"/>
      <c r="FH18" s="63"/>
      <c r="FI18" s="63"/>
      <c r="FJ18" s="63"/>
      <c r="FK18" s="63"/>
      <c r="FL18" s="63"/>
      <c r="FM18" s="63"/>
      <c r="FN18" s="63"/>
      <c r="FO18" s="63"/>
      <c r="FP18" s="63"/>
      <c r="FQ18" s="63"/>
      <c r="FR18" s="63"/>
      <c r="FS18" s="63"/>
      <c r="FT18" s="63"/>
      <c r="FU18" s="63"/>
      <c r="FV18" s="63"/>
      <c r="FW18" s="63"/>
      <c r="FX18" s="63"/>
      <c r="FY18" s="63"/>
      <c r="FZ18" s="63"/>
      <c r="GA18" s="63"/>
      <c r="GB18" s="63"/>
      <c r="GC18" s="63"/>
      <c r="GD18" s="63"/>
      <c r="GE18" s="63"/>
      <c r="GF18" s="63"/>
      <c r="GG18" s="63"/>
      <c r="GH18" s="63"/>
      <c r="GI18" s="63"/>
      <c r="GJ18" s="63"/>
      <c r="GK18" s="63"/>
      <c r="GL18" s="63"/>
      <c r="GM18" s="63"/>
      <c r="GN18" s="63"/>
      <c r="GO18" s="63"/>
      <c r="GP18" s="63"/>
      <c r="GQ18" s="63"/>
      <c r="GR18" s="63"/>
      <c r="GS18" s="63"/>
      <c r="GT18" s="63"/>
      <c r="GU18" s="63"/>
      <c r="GV18" s="63"/>
      <c r="GW18" s="63"/>
      <c r="GX18" s="63"/>
      <c r="GY18" s="63"/>
      <c r="GZ18" s="63"/>
      <c r="HA18" s="63"/>
      <c r="HB18" s="63"/>
      <c r="HC18" s="63"/>
      <c r="HD18" s="63"/>
      <c r="HE18" s="63"/>
      <c r="HF18" s="63"/>
      <c r="HG18" s="63"/>
      <c r="HH18" s="63"/>
      <c r="HI18" s="63"/>
      <c r="HJ18" s="63"/>
      <c r="HK18" s="63"/>
      <c r="HL18" s="63"/>
      <c r="HM18" s="63"/>
      <c r="HN18" s="63"/>
      <c r="HO18" s="63"/>
      <c r="HP18" s="63"/>
      <c r="HQ18" s="63"/>
      <c r="HR18" s="63"/>
      <c r="HS18" s="63"/>
      <c r="HT18" s="63"/>
      <c r="HU18" s="63"/>
      <c r="HV18" s="63"/>
      <c r="HW18" s="63"/>
      <c r="HX18" s="63"/>
      <c r="HY18" s="63"/>
      <c r="HZ18" s="63"/>
      <c r="IA18" s="63"/>
      <c r="IB18" s="63"/>
      <c r="IC18" s="63"/>
      <c r="ID18" s="63"/>
      <c r="IE18" s="63"/>
      <c r="IF18" s="63"/>
      <c r="IG18" s="63"/>
      <c r="IH18" s="63"/>
      <c r="II18" s="63"/>
      <c r="IJ18" s="63"/>
      <c r="IK18" s="63"/>
      <c r="IL18" s="63"/>
      <c r="IM18" s="63"/>
      <c r="IN18" s="63"/>
      <c r="IO18" s="63"/>
      <c r="IP18" s="63"/>
      <c r="IQ18" s="63"/>
    </row>
    <row r="19" spans="1:251" ht="20.100000000000001" customHeight="1">
      <c r="A19" s="128"/>
      <c r="B19" s="62"/>
      <c r="C19" s="127"/>
      <c r="D19" s="123"/>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c r="AL19" s="115"/>
      <c r="AM19" s="115"/>
      <c r="AN19" s="115"/>
      <c r="AO19" s="115"/>
      <c r="AP19" s="115"/>
      <c r="AQ19" s="115"/>
      <c r="AR19" s="115"/>
      <c r="AS19" s="115"/>
      <c r="AT19" s="115"/>
      <c r="AU19" s="115"/>
      <c r="AV19" s="115"/>
      <c r="AW19" s="115"/>
      <c r="AX19" s="115"/>
      <c r="AY19" s="115"/>
      <c r="AZ19" s="115"/>
      <c r="BA19" s="115"/>
      <c r="BB19" s="115"/>
      <c r="BC19" s="115"/>
      <c r="BD19" s="115"/>
      <c r="BE19" s="115"/>
      <c r="BF19" s="115"/>
      <c r="BG19" s="115"/>
      <c r="BH19" s="115"/>
      <c r="BI19" s="115"/>
      <c r="BJ19" s="115"/>
      <c r="BK19" s="115"/>
      <c r="BL19" s="115"/>
      <c r="BM19" s="115"/>
      <c r="BN19" s="115"/>
      <c r="BO19" s="115"/>
      <c r="BP19" s="115"/>
      <c r="BQ19" s="115"/>
      <c r="BR19" s="115"/>
      <c r="BS19" s="115"/>
      <c r="BT19" s="115"/>
      <c r="BU19" s="115"/>
      <c r="BV19" s="115"/>
      <c r="BW19" s="115"/>
      <c r="BX19" s="115"/>
      <c r="BY19" s="115"/>
      <c r="BZ19" s="115"/>
      <c r="CA19" s="115"/>
      <c r="CB19" s="115"/>
      <c r="CC19" s="115"/>
      <c r="CD19" s="115"/>
      <c r="CE19" s="115"/>
      <c r="CF19" s="115"/>
      <c r="CG19" s="115"/>
      <c r="CH19" s="115"/>
      <c r="CI19" s="115"/>
      <c r="CJ19" s="115"/>
      <c r="CK19" s="115"/>
      <c r="CL19" s="115"/>
      <c r="CM19" s="115"/>
      <c r="CN19" s="115"/>
      <c r="CO19" s="115"/>
      <c r="CP19" s="115"/>
      <c r="CQ19" s="115"/>
      <c r="CR19" s="115"/>
      <c r="CS19" s="115"/>
      <c r="CT19" s="115"/>
      <c r="CU19" s="115"/>
      <c r="CV19" s="115"/>
      <c r="CW19" s="115"/>
      <c r="CX19" s="115"/>
      <c r="CY19" s="115"/>
      <c r="CZ19" s="115"/>
      <c r="DA19" s="115"/>
      <c r="DB19" s="115"/>
      <c r="DC19" s="115"/>
      <c r="DD19" s="115"/>
      <c r="DE19" s="115"/>
      <c r="DF19" s="115"/>
      <c r="DG19" s="115"/>
      <c r="DH19" s="115"/>
      <c r="DI19" s="115"/>
      <c r="DJ19" s="115"/>
      <c r="DK19" s="115"/>
      <c r="DL19" s="115"/>
      <c r="DM19" s="115"/>
      <c r="DN19" s="115"/>
      <c r="DO19" s="115"/>
      <c r="DP19" s="115"/>
      <c r="DQ19" s="115"/>
      <c r="DR19" s="115"/>
      <c r="DS19" s="115"/>
      <c r="DT19" s="115"/>
      <c r="DU19" s="115"/>
      <c r="DV19" s="115"/>
      <c r="DW19" s="115"/>
      <c r="DX19" s="115"/>
      <c r="DY19" s="115"/>
      <c r="DZ19" s="115"/>
      <c r="EA19" s="115"/>
      <c r="EB19" s="115"/>
      <c r="EC19" s="115"/>
      <c r="ED19" s="115"/>
      <c r="EE19" s="115"/>
      <c r="EF19" s="115"/>
      <c r="EG19" s="115"/>
      <c r="EH19" s="115"/>
      <c r="EI19" s="115"/>
      <c r="EJ19" s="115"/>
      <c r="EK19" s="115"/>
      <c r="EL19" s="115"/>
      <c r="EM19" s="115"/>
      <c r="EN19" s="115"/>
      <c r="EO19" s="115"/>
      <c r="EP19" s="115"/>
      <c r="EQ19" s="115"/>
      <c r="ER19" s="115"/>
      <c r="ES19" s="115"/>
      <c r="ET19" s="115"/>
      <c r="EU19" s="115"/>
      <c r="EV19" s="115"/>
      <c r="EW19" s="115"/>
      <c r="EX19" s="115"/>
      <c r="EY19" s="115"/>
      <c r="EZ19" s="115"/>
      <c r="FA19" s="115"/>
      <c r="FB19" s="115"/>
      <c r="FC19" s="115"/>
      <c r="FD19" s="63"/>
      <c r="FE19" s="63"/>
      <c r="FF19" s="63"/>
      <c r="FG19" s="63"/>
      <c r="FH19" s="63"/>
      <c r="FI19" s="63"/>
      <c r="FJ19" s="63"/>
      <c r="FK19" s="63"/>
      <c r="FL19" s="63"/>
      <c r="FM19" s="63"/>
      <c r="FN19" s="63"/>
      <c r="FO19" s="63"/>
      <c r="FP19" s="63"/>
      <c r="FQ19" s="63"/>
      <c r="FR19" s="63"/>
      <c r="FS19" s="63"/>
      <c r="FT19" s="63"/>
      <c r="FU19" s="63"/>
      <c r="FV19" s="63"/>
      <c r="FW19" s="63"/>
      <c r="FX19" s="63"/>
      <c r="FY19" s="63"/>
      <c r="FZ19" s="63"/>
      <c r="GA19" s="63"/>
      <c r="GB19" s="63"/>
      <c r="GC19" s="63"/>
      <c r="GD19" s="63"/>
      <c r="GE19" s="63"/>
      <c r="GF19" s="63"/>
      <c r="GG19" s="63"/>
      <c r="GH19" s="63"/>
      <c r="GI19" s="63"/>
      <c r="GJ19" s="63"/>
      <c r="GK19" s="63"/>
      <c r="GL19" s="63"/>
      <c r="GM19" s="63"/>
      <c r="GN19" s="63"/>
      <c r="GO19" s="63"/>
      <c r="GP19" s="63"/>
      <c r="GQ19" s="63"/>
      <c r="GR19" s="63"/>
      <c r="GS19" s="63"/>
      <c r="GT19" s="63"/>
      <c r="GU19" s="63"/>
      <c r="GV19" s="63"/>
      <c r="GW19" s="63"/>
      <c r="GX19" s="63"/>
      <c r="GY19" s="63"/>
      <c r="GZ19" s="63"/>
      <c r="HA19" s="63"/>
      <c r="HB19" s="63"/>
      <c r="HC19" s="63"/>
      <c r="HD19" s="63"/>
      <c r="HE19" s="63"/>
      <c r="HF19" s="63"/>
      <c r="HG19" s="63"/>
      <c r="HH19" s="63"/>
      <c r="HI19" s="63"/>
      <c r="HJ19" s="63"/>
      <c r="HK19" s="63"/>
      <c r="HL19" s="63"/>
      <c r="HM19" s="63"/>
      <c r="HN19" s="63"/>
      <c r="HO19" s="63"/>
      <c r="HP19" s="63"/>
      <c r="HQ19" s="63"/>
      <c r="HR19" s="63"/>
      <c r="HS19" s="63"/>
      <c r="HT19" s="63"/>
      <c r="HU19" s="63"/>
      <c r="HV19" s="63"/>
      <c r="HW19" s="63"/>
      <c r="HX19" s="63"/>
      <c r="HY19" s="63"/>
      <c r="HZ19" s="63"/>
      <c r="IA19" s="63"/>
      <c r="IB19" s="63"/>
      <c r="IC19" s="63"/>
      <c r="ID19" s="63"/>
      <c r="IE19" s="63"/>
      <c r="IF19" s="63"/>
      <c r="IG19" s="63"/>
      <c r="IH19" s="63"/>
      <c r="II19" s="63"/>
      <c r="IJ19" s="63"/>
      <c r="IK19" s="63"/>
      <c r="IL19" s="63"/>
      <c r="IM19" s="63"/>
      <c r="IN19" s="63"/>
      <c r="IO19" s="63"/>
      <c r="IP19" s="63"/>
      <c r="IQ19" s="63"/>
    </row>
    <row r="20" spans="1:251" ht="20.100000000000001" customHeight="1">
      <c r="A20" s="128"/>
      <c r="B20" s="62"/>
      <c r="C20" s="127"/>
      <c r="D20" s="123"/>
      <c r="E20" s="115"/>
      <c r="F20" s="115"/>
      <c r="G20" s="115"/>
      <c r="H20" s="115"/>
      <c r="I20" s="115"/>
      <c r="J20" s="115"/>
      <c r="K20" s="115"/>
      <c r="L20" s="115"/>
      <c r="M20" s="115"/>
      <c r="N20" s="115"/>
      <c r="O20" s="115"/>
      <c r="P20" s="115"/>
      <c r="Q20" s="115"/>
      <c r="R20" s="115"/>
      <c r="S20" s="115"/>
      <c r="T20" s="115"/>
      <c r="U20" s="115"/>
      <c r="V20" s="115"/>
      <c r="W20" s="115"/>
      <c r="X20" s="115"/>
      <c r="Y20" s="115"/>
      <c r="Z20" s="115"/>
      <c r="AA20" s="115"/>
      <c r="AB20" s="115"/>
      <c r="AC20" s="115"/>
      <c r="AD20" s="115"/>
      <c r="AE20" s="115"/>
      <c r="AF20" s="115"/>
      <c r="AG20" s="115"/>
      <c r="AH20" s="115"/>
      <c r="AI20" s="115"/>
      <c r="AJ20" s="115"/>
      <c r="AK20" s="115"/>
      <c r="AL20" s="115"/>
      <c r="AM20" s="115"/>
      <c r="AN20" s="115"/>
      <c r="AO20" s="115"/>
      <c r="AP20" s="115"/>
      <c r="AQ20" s="115"/>
      <c r="AR20" s="115"/>
      <c r="AS20" s="115"/>
      <c r="AT20" s="115"/>
      <c r="AU20" s="115"/>
      <c r="AV20" s="115"/>
      <c r="AW20" s="115"/>
      <c r="AX20" s="115"/>
      <c r="AY20" s="115"/>
      <c r="AZ20" s="115"/>
      <c r="BA20" s="115"/>
      <c r="BB20" s="115"/>
      <c r="BC20" s="115"/>
      <c r="BD20" s="115"/>
      <c r="BE20" s="115"/>
      <c r="BF20" s="115"/>
      <c r="BG20" s="115"/>
      <c r="BH20" s="115"/>
      <c r="BI20" s="115"/>
      <c r="BJ20" s="115"/>
      <c r="BK20" s="115"/>
      <c r="BL20" s="115"/>
      <c r="BM20" s="115"/>
      <c r="BN20" s="115"/>
      <c r="BO20" s="115"/>
      <c r="BP20" s="115"/>
      <c r="BQ20" s="115"/>
      <c r="BR20" s="115"/>
      <c r="BS20" s="115"/>
      <c r="BT20" s="115"/>
      <c r="BU20" s="115"/>
      <c r="BV20" s="115"/>
      <c r="BW20" s="115"/>
      <c r="BX20" s="115"/>
      <c r="BY20" s="115"/>
      <c r="BZ20" s="115"/>
      <c r="CA20" s="115"/>
      <c r="CB20" s="115"/>
      <c r="CC20" s="115"/>
      <c r="CD20" s="115"/>
      <c r="CE20" s="115"/>
      <c r="CF20" s="115"/>
      <c r="CG20" s="115"/>
      <c r="CH20" s="115"/>
      <c r="CI20" s="115"/>
      <c r="CJ20" s="115"/>
      <c r="CK20" s="115"/>
      <c r="CL20" s="115"/>
      <c r="CM20" s="115"/>
      <c r="CN20" s="115"/>
      <c r="CO20" s="115"/>
      <c r="CP20" s="115"/>
      <c r="CQ20" s="115"/>
      <c r="CR20" s="115"/>
      <c r="CS20" s="115"/>
      <c r="CT20" s="115"/>
      <c r="CU20" s="115"/>
      <c r="CV20" s="115"/>
      <c r="CW20" s="115"/>
      <c r="CX20" s="115"/>
      <c r="CY20" s="115"/>
      <c r="CZ20" s="115"/>
      <c r="DA20" s="115"/>
      <c r="DB20" s="115"/>
      <c r="DC20" s="115"/>
      <c r="DD20" s="115"/>
      <c r="DE20" s="115"/>
      <c r="DF20" s="115"/>
      <c r="DG20" s="115"/>
      <c r="DH20" s="115"/>
      <c r="DI20" s="115"/>
      <c r="DJ20" s="115"/>
      <c r="DK20" s="115"/>
      <c r="DL20" s="115"/>
      <c r="DM20" s="115"/>
      <c r="DN20" s="115"/>
      <c r="DO20" s="115"/>
      <c r="DP20" s="115"/>
      <c r="DQ20" s="115"/>
      <c r="DR20" s="115"/>
      <c r="DS20" s="115"/>
      <c r="DT20" s="115"/>
      <c r="DU20" s="115"/>
      <c r="DV20" s="115"/>
      <c r="DW20" s="115"/>
      <c r="DX20" s="115"/>
      <c r="DY20" s="115"/>
      <c r="DZ20" s="115"/>
      <c r="EA20" s="115"/>
      <c r="EB20" s="115"/>
      <c r="EC20" s="115"/>
      <c r="ED20" s="115"/>
      <c r="EE20" s="115"/>
      <c r="EF20" s="115"/>
      <c r="EG20" s="115"/>
      <c r="EH20" s="115"/>
      <c r="EI20" s="115"/>
      <c r="EJ20" s="115"/>
      <c r="EK20" s="115"/>
      <c r="EL20" s="115"/>
      <c r="EM20" s="115"/>
      <c r="EN20" s="115"/>
      <c r="EO20" s="115"/>
      <c r="EP20" s="115"/>
      <c r="EQ20" s="115"/>
      <c r="ER20" s="115"/>
      <c r="ES20" s="115"/>
      <c r="ET20" s="115"/>
      <c r="EU20" s="115"/>
      <c r="EV20" s="115"/>
      <c r="EW20" s="115"/>
      <c r="EX20" s="115"/>
      <c r="EY20" s="115"/>
      <c r="EZ20" s="115"/>
      <c r="FA20" s="115"/>
      <c r="FB20" s="115"/>
      <c r="FC20" s="115"/>
      <c r="FD20" s="63"/>
      <c r="FE20" s="63"/>
      <c r="FF20" s="63"/>
      <c r="FG20" s="63"/>
      <c r="FH20" s="63"/>
      <c r="FI20" s="63"/>
      <c r="FJ20" s="63"/>
      <c r="FK20" s="63"/>
      <c r="FL20" s="63"/>
      <c r="FM20" s="63"/>
      <c r="FN20" s="63"/>
      <c r="FO20" s="63"/>
      <c r="FP20" s="63"/>
      <c r="FQ20" s="63"/>
      <c r="FR20" s="63"/>
      <c r="FS20" s="63"/>
      <c r="FT20" s="63"/>
      <c r="FU20" s="63"/>
      <c r="FV20" s="63"/>
      <c r="FW20" s="63"/>
      <c r="FX20" s="63"/>
      <c r="FY20" s="63"/>
      <c r="FZ20" s="63"/>
      <c r="GA20" s="63"/>
      <c r="GB20" s="63"/>
      <c r="GC20" s="63"/>
      <c r="GD20" s="63"/>
      <c r="GE20" s="63"/>
      <c r="GF20" s="63"/>
      <c r="GG20" s="63"/>
      <c r="GH20" s="63"/>
      <c r="GI20" s="63"/>
      <c r="GJ20" s="63"/>
      <c r="GK20" s="63"/>
      <c r="GL20" s="63"/>
      <c r="GM20" s="63"/>
      <c r="GN20" s="63"/>
      <c r="GO20" s="63"/>
      <c r="GP20" s="63"/>
      <c r="GQ20" s="63"/>
      <c r="GR20" s="63"/>
      <c r="GS20" s="63"/>
      <c r="GT20" s="63"/>
      <c r="GU20" s="63"/>
      <c r="GV20" s="63"/>
      <c r="GW20" s="63"/>
      <c r="GX20" s="63"/>
      <c r="GY20" s="63"/>
      <c r="GZ20" s="63"/>
      <c r="HA20" s="63"/>
      <c r="HB20" s="63"/>
      <c r="HC20" s="63"/>
      <c r="HD20" s="63"/>
      <c r="HE20" s="63"/>
      <c r="HF20" s="63"/>
      <c r="HG20" s="63"/>
      <c r="HH20" s="63"/>
      <c r="HI20" s="63"/>
      <c r="HJ20" s="63"/>
      <c r="HK20" s="63"/>
      <c r="HL20" s="63"/>
      <c r="HM20" s="63"/>
      <c r="HN20" s="63"/>
      <c r="HO20" s="63"/>
      <c r="HP20" s="63"/>
      <c r="HQ20" s="63"/>
      <c r="HR20" s="63"/>
      <c r="HS20" s="63"/>
      <c r="HT20" s="63"/>
      <c r="HU20" s="63"/>
      <c r="HV20" s="63"/>
      <c r="HW20" s="63"/>
      <c r="HX20" s="63"/>
      <c r="HY20" s="63"/>
      <c r="HZ20" s="63"/>
      <c r="IA20" s="63"/>
      <c r="IB20" s="63"/>
      <c r="IC20" s="63"/>
      <c r="ID20" s="63"/>
      <c r="IE20" s="63"/>
      <c r="IF20" s="63"/>
      <c r="IG20" s="63"/>
      <c r="IH20" s="63"/>
      <c r="II20" s="63"/>
      <c r="IJ20" s="63"/>
      <c r="IK20" s="63"/>
      <c r="IL20" s="63"/>
      <c r="IM20" s="63"/>
      <c r="IN20" s="63"/>
      <c r="IO20" s="63"/>
      <c r="IP20" s="63"/>
      <c r="IQ20" s="63"/>
    </row>
    <row r="21" spans="1:251" ht="20.100000000000001" customHeight="1">
      <c r="A21" s="128"/>
      <c r="B21" s="62"/>
      <c r="C21" s="129"/>
      <c r="D21" s="130"/>
      <c r="E21" s="115"/>
      <c r="F21" s="115"/>
      <c r="G21" s="115"/>
      <c r="H21" s="115"/>
      <c r="I21" s="115"/>
      <c r="J21" s="115"/>
      <c r="K21" s="115"/>
      <c r="L21" s="115"/>
      <c r="M21" s="115"/>
      <c r="N21" s="115"/>
      <c r="O21" s="115"/>
      <c r="P21" s="115"/>
      <c r="Q21" s="115"/>
      <c r="R21" s="115"/>
      <c r="S21" s="115"/>
      <c r="T21" s="115"/>
      <c r="U21" s="115"/>
      <c r="V21" s="115"/>
      <c r="W21" s="115"/>
      <c r="X21" s="115"/>
      <c r="Y21" s="115"/>
      <c r="Z21" s="115"/>
      <c r="AA21" s="115"/>
      <c r="AB21" s="115"/>
      <c r="AC21" s="115"/>
      <c r="AD21" s="115"/>
      <c r="AE21" s="115"/>
      <c r="AF21" s="115"/>
      <c r="AG21" s="115"/>
      <c r="AH21" s="115"/>
      <c r="AI21" s="115"/>
      <c r="AJ21" s="115"/>
      <c r="AK21" s="115"/>
      <c r="AL21" s="115"/>
      <c r="AM21" s="115"/>
      <c r="AN21" s="115"/>
      <c r="AO21" s="115"/>
      <c r="AP21" s="115"/>
      <c r="AQ21" s="115"/>
      <c r="AR21" s="115"/>
      <c r="AS21" s="115"/>
      <c r="AT21" s="115"/>
      <c r="AU21" s="115"/>
      <c r="AV21" s="115"/>
      <c r="AW21" s="115"/>
      <c r="AX21" s="115"/>
      <c r="AY21" s="115"/>
      <c r="AZ21" s="115"/>
      <c r="BA21" s="115"/>
      <c r="BB21" s="115"/>
      <c r="BC21" s="115"/>
      <c r="BD21" s="115"/>
      <c r="BE21" s="115"/>
      <c r="BF21" s="115"/>
      <c r="BG21" s="115"/>
      <c r="BH21" s="115"/>
      <c r="BI21" s="115"/>
      <c r="BJ21" s="115"/>
      <c r="BK21" s="115"/>
      <c r="BL21" s="115"/>
      <c r="BM21" s="115"/>
      <c r="BN21" s="115"/>
      <c r="BO21" s="115"/>
      <c r="BP21" s="115"/>
      <c r="BQ21" s="115"/>
      <c r="BR21" s="115"/>
      <c r="BS21" s="115"/>
      <c r="BT21" s="115"/>
      <c r="BU21" s="115"/>
      <c r="BV21" s="115"/>
      <c r="BW21" s="115"/>
      <c r="BX21" s="115"/>
      <c r="BY21" s="115"/>
      <c r="BZ21" s="115"/>
      <c r="CA21" s="115"/>
      <c r="CB21" s="115"/>
      <c r="CC21" s="115"/>
      <c r="CD21" s="115"/>
      <c r="CE21" s="115"/>
      <c r="CF21" s="115"/>
      <c r="CG21" s="115"/>
      <c r="CH21" s="115"/>
      <c r="CI21" s="115"/>
      <c r="CJ21" s="115"/>
      <c r="CK21" s="115"/>
      <c r="CL21" s="115"/>
      <c r="CM21" s="115"/>
      <c r="CN21" s="115"/>
      <c r="CO21" s="115"/>
      <c r="CP21" s="115"/>
      <c r="CQ21" s="115"/>
      <c r="CR21" s="115"/>
      <c r="CS21" s="115"/>
      <c r="CT21" s="115"/>
      <c r="CU21" s="115"/>
      <c r="CV21" s="115"/>
      <c r="CW21" s="115"/>
      <c r="CX21" s="115"/>
      <c r="CY21" s="115"/>
      <c r="CZ21" s="115"/>
      <c r="DA21" s="115"/>
      <c r="DB21" s="115"/>
      <c r="DC21" s="115"/>
      <c r="DD21" s="115"/>
      <c r="DE21" s="115"/>
      <c r="DF21" s="115"/>
      <c r="DG21" s="115"/>
      <c r="DH21" s="115"/>
      <c r="DI21" s="115"/>
      <c r="DJ21" s="115"/>
      <c r="DK21" s="115"/>
      <c r="DL21" s="115"/>
      <c r="DM21" s="115"/>
      <c r="DN21" s="115"/>
      <c r="DO21" s="115"/>
      <c r="DP21" s="115"/>
      <c r="DQ21" s="115"/>
      <c r="DR21" s="115"/>
      <c r="DS21" s="115"/>
      <c r="DT21" s="115"/>
      <c r="DU21" s="115"/>
      <c r="DV21" s="115"/>
      <c r="DW21" s="115"/>
      <c r="DX21" s="115"/>
      <c r="DY21" s="115"/>
      <c r="DZ21" s="115"/>
      <c r="EA21" s="115"/>
      <c r="EB21" s="115"/>
      <c r="EC21" s="115"/>
      <c r="ED21" s="115"/>
      <c r="EE21" s="115"/>
      <c r="EF21" s="115"/>
      <c r="EG21" s="115"/>
      <c r="EH21" s="115"/>
      <c r="EI21" s="115"/>
      <c r="EJ21" s="115"/>
      <c r="EK21" s="115"/>
      <c r="EL21" s="115"/>
      <c r="EM21" s="115"/>
      <c r="EN21" s="115"/>
      <c r="EO21" s="115"/>
      <c r="EP21" s="115"/>
      <c r="EQ21" s="115"/>
      <c r="ER21" s="115"/>
      <c r="ES21" s="115"/>
      <c r="ET21" s="115"/>
      <c r="EU21" s="115"/>
      <c r="EV21" s="115"/>
      <c r="EW21" s="115"/>
      <c r="EX21" s="115"/>
      <c r="EY21" s="115"/>
      <c r="EZ21" s="115"/>
      <c r="FA21" s="115"/>
      <c r="FB21" s="115"/>
      <c r="FC21" s="115"/>
      <c r="FD21" s="63"/>
      <c r="FE21" s="63"/>
      <c r="FF21" s="63"/>
      <c r="FG21" s="63"/>
      <c r="FH21" s="63"/>
      <c r="FI21" s="63"/>
      <c r="FJ21" s="63"/>
      <c r="FK21" s="63"/>
      <c r="FL21" s="63"/>
      <c r="FM21" s="63"/>
      <c r="FN21" s="63"/>
      <c r="FO21" s="63"/>
      <c r="FP21" s="63"/>
      <c r="FQ21" s="63"/>
      <c r="FR21" s="63"/>
      <c r="FS21" s="63"/>
      <c r="FT21" s="63"/>
      <c r="FU21" s="63"/>
      <c r="FV21" s="63"/>
      <c r="FW21" s="63"/>
      <c r="FX21" s="63"/>
      <c r="FY21" s="63"/>
      <c r="FZ21" s="63"/>
      <c r="GA21" s="63"/>
      <c r="GB21" s="63"/>
      <c r="GC21" s="63"/>
      <c r="GD21" s="63"/>
      <c r="GE21" s="63"/>
      <c r="GF21" s="63"/>
      <c r="GG21" s="63"/>
      <c r="GH21" s="63"/>
      <c r="GI21" s="63"/>
      <c r="GJ21" s="63"/>
      <c r="GK21" s="63"/>
      <c r="GL21" s="63"/>
      <c r="GM21" s="63"/>
      <c r="GN21" s="63"/>
      <c r="GO21" s="63"/>
      <c r="GP21" s="63"/>
      <c r="GQ21" s="63"/>
      <c r="GR21" s="63"/>
      <c r="GS21" s="63"/>
      <c r="GT21" s="63"/>
      <c r="GU21" s="63"/>
      <c r="GV21" s="63"/>
      <c r="GW21" s="63"/>
      <c r="GX21" s="63"/>
      <c r="GY21" s="63"/>
      <c r="GZ21" s="63"/>
      <c r="HA21" s="63"/>
      <c r="HB21" s="63"/>
      <c r="HC21" s="63"/>
      <c r="HD21" s="63"/>
      <c r="HE21" s="63"/>
      <c r="HF21" s="63"/>
      <c r="HG21" s="63"/>
      <c r="HH21" s="63"/>
      <c r="HI21" s="63"/>
      <c r="HJ21" s="63"/>
      <c r="HK21" s="63"/>
      <c r="HL21" s="63"/>
      <c r="HM21" s="63"/>
      <c r="HN21" s="63"/>
      <c r="HO21" s="63"/>
      <c r="HP21" s="63"/>
      <c r="HQ21" s="63"/>
      <c r="HR21" s="63"/>
      <c r="HS21" s="63"/>
      <c r="HT21" s="63"/>
      <c r="HU21" s="63"/>
      <c r="HV21" s="63"/>
      <c r="HW21" s="63"/>
      <c r="HX21" s="63"/>
      <c r="HY21" s="63"/>
      <c r="HZ21" s="63"/>
      <c r="IA21" s="63"/>
      <c r="IB21" s="63"/>
      <c r="IC21" s="63"/>
      <c r="ID21" s="63"/>
      <c r="IE21" s="63"/>
      <c r="IF21" s="63"/>
      <c r="IG21" s="63"/>
      <c r="IH21" s="63"/>
      <c r="II21" s="63"/>
      <c r="IJ21" s="63"/>
      <c r="IK21" s="63"/>
      <c r="IL21" s="63"/>
      <c r="IM21" s="63"/>
      <c r="IN21" s="63"/>
      <c r="IO21" s="63"/>
      <c r="IP21" s="63"/>
      <c r="IQ21" s="63"/>
    </row>
    <row r="22" spans="1:251" ht="20.100000000000001" customHeight="1">
      <c r="A22" s="131" t="s">
        <v>326</v>
      </c>
      <c r="B22" s="132">
        <f>SUM(B7:B15)</f>
        <v>42359.86</v>
      </c>
      <c r="C22" s="133" t="s">
        <v>327</v>
      </c>
      <c r="D22" s="149">
        <v>42359.86</v>
      </c>
      <c r="F22" s="40"/>
      <c r="G22" s="115"/>
      <c r="H22" s="115"/>
      <c r="I22" s="115"/>
      <c r="J22" s="115"/>
      <c r="K22" s="115"/>
      <c r="L22" s="115"/>
      <c r="M22" s="115"/>
      <c r="N22" s="115"/>
      <c r="O22" s="115"/>
      <c r="P22" s="115"/>
      <c r="Q22" s="115"/>
      <c r="R22" s="115"/>
      <c r="S22" s="115"/>
      <c r="T22" s="115"/>
      <c r="U22" s="115"/>
      <c r="V22" s="115"/>
      <c r="W22" s="115"/>
      <c r="X22" s="115"/>
      <c r="Y22" s="115"/>
      <c r="Z22" s="115"/>
      <c r="AA22" s="115"/>
      <c r="AB22" s="115"/>
      <c r="AC22" s="115"/>
      <c r="AD22" s="115"/>
      <c r="AE22" s="115"/>
      <c r="AF22" s="115"/>
      <c r="AG22" s="115"/>
      <c r="AH22" s="115"/>
      <c r="AI22" s="115"/>
      <c r="AJ22" s="115"/>
      <c r="AK22" s="115"/>
      <c r="AL22" s="115"/>
      <c r="AM22" s="115"/>
      <c r="AN22" s="115"/>
      <c r="AO22" s="115"/>
      <c r="AP22" s="115"/>
      <c r="AQ22" s="115"/>
      <c r="AR22" s="115"/>
      <c r="AS22" s="115"/>
      <c r="AT22" s="115"/>
      <c r="AU22" s="115"/>
      <c r="AV22" s="115"/>
      <c r="AW22" s="115"/>
      <c r="AX22" s="115"/>
      <c r="AY22" s="115"/>
      <c r="AZ22" s="115"/>
      <c r="BA22" s="115"/>
      <c r="BB22" s="115"/>
      <c r="BC22" s="115"/>
      <c r="BD22" s="115"/>
      <c r="BE22" s="115"/>
      <c r="BF22" s="115"/>
      <c r="BG22" s="115"/>
      <c r="BH22" s="115"/>
      <c r="BI22" s="115"/>
      <c r="BJ22" s="115"/>
      <c r="BK22" s="115"/>
      <c r="BL22" s="115"/>
      <c r="BM22" s="115"/>
      <c r="BN22" s="115"/>
      <c r="BO22" s="115"/>
      <c r="BP22" s="115"/>
      <c r="BQ22" s="115"/>
      <c r="BR22" s="115"/>
      <c r="BS22" s="115"/>
      <c r="BT22" s="115"/>
      <c r="BU22" s="115"/>
      <c r="BV22" s="115"/>
      <c r="BW22" s="115"/>
      <c r="BX22" s="115"/>
      <c r="BY22" s="115"/>
      <c r="BZ22" s="115"/>
      <c r="CA22" s="115"/>
      <c r="CB22" s="115"/>
      <c r="CC22" s="115"/>
      <c r="CD22" s="115"/>
      <c r="CE22" s="115"/>
      <c r="CF22" s="115"/>
      <c r="CG22" s="115"/>
      <c r="CH22" s="115"/>
      <c r="CI22" s="115"/>
      <c r="CJ22" s="115"/>
      <c r="CK22" s="115"/>
      <c r="CL22" s="115"/>
      <c r="CM22" s="115"/>
      <c r="CN22" s="115"/>
      <c r="CO22" s="115"/>
      <c r="CP22" s="115"/>
      <c r="CQ22" s="115"/>
      <c r="CR22" s="115"/>
      <c r="CS22" s="115"/>
      <c r="CT22" s="115"/>
      <c r="CU22" s="115"/>
      <c r="CV22" s="115"/>
      <c r="CW22" s="115"/>
      <c r="CX22" s="115"/>
      <c r="CY22" s="115"/>
      <c r="CZ22" s="115"/>
      <c r="DA22" s="115"/>
      <c r="DB22" s="115"/>
      <c r="DC22" s="115"/>
      <c r="DD22" s="115"/>
      <c r="DE22" s="115"/>
      <c r="DF22" s="115"/>
      <c r="DG22" s="115"/>
      <c r="DH22" s="115"/>
      <c r="DI22" s="115"/>
      <c r="DJ22" s="115"/>
      <c r="DK22" s="115"/>
      <c r="DL22" s="115"/>
      <c r="DM22" s="115"/>
      <c r="DN22" s="115"/>
      <c r="DO22" s="115"/>
      <c r="DP22" s="115"/>
      <c r="DQ22" s="115"/>
      <c r="DR22" s="115"/>
      <c r="DS22" s="115"/>
      <c r="DT22" s="115"/>
      <c r="DU22" s="115"/>
      <c r="DV22" s="115"/>
      <c r="DW22" s="115"/>
      <c r="DX22" s="115"/>
      <c r="DY22" s="115"/>
      <c r="DZ22" s="115"/>
      <c r="EA22" s="115"/>
      <c r="EB22" s="115"/>
      <c r="EC22" s="115"/>
      <c r="ED22" s="115"/>
      <c r="EE22" s="115"/>
      <c r="EF22" s="115"/>
      <c r="EG22" s="115"/>
      <c r="EH22" s="115"/>
      <c r="EI22" s="115"/>
      <c r="EJ22" s="115"/>
      <c r="EK22" s="115"/>
      <c r="EL22" s="115"/>
      <c r="EM22" s="115"/>
      <c r="EN22" s="115"/>
      <c r="EO22" s="115"/>
      <c r="EP22" s="115"/>
      <c r="EQ22" s="115"/>
      <c r="ER22" s="115"/>
      <c r="ES22" s="115"/>
      <c r="ET22" s="115"/>
      <c r="EU22" s="115"/>
      <c r="EV22" s="115"/>
      <c r="EW22" s="115"/>
      <c r="EX22" s="115"/>
      <c r="EY22" s="115"/>
      <c r="EZ22" s="115"/>
      <c r="FA22" s="115"/>
      <c r="FB22" s="115"/>
      <c r="FC22" s="115"/>
      <c r="FD22" s="63"/>
      <c r="FE22" s="63"/>
      <c r="FF22" s="63"/>
      <c r="FG22" s="63"/>
      <c r="FH22" s="63"/>
      <c r="FI22" s="63"/>
      <c r="FJ22" s="63"/>
      <c r="FK22" s="63"/>
      <c r="FL22" s="63"/>
      <c r="FM22" s="63"/>
      <c r="FN22" s="63"/>
      <c r="FO22" s="63"/>
      <c r="FP22" s="63"/>
      <c r="FQ22" s="63"/>
      <c r="FR22" s="63"/>
      <c r="FS22" s="63"/>
      <c r="FT22" s="63"/>
      <c r="FU22" s="63"/>
      <c r="FV22" s="63"/>
      <c r="FW22" s="63"/>
      <c r="FX22" s="63"/>
      <c r="FY22" s="63"/>
      <c r="FZ22" s="63"/>
      <c r="GA22" s="63"/>
      <c r="GB22" s="63"/>
      <c r="GC22" s="63"/>
      <c r="GD22" s="63"/>
      <c r="GE22" s="63"/>
      <c r="GF22" s="63"/>
      <c r="GG22" s="63"/>
      <c r="GH22" s="63"/>
      <c r="GI22" s="63"/>
      <c r="GJ22" s="63"/>
      <c r="GK22" s="63"/>
      <c r="GL22" s="63"/>
      <c r="GM22" s="63"/>
      <c r="GN22" s="63"/>
      <c r="GO22" s="63"/>
      <c r="GP22" s="63"/>
      <c r="GQ22" s="63"/>
      <c r="GR22" s="63"/>
      <c r="GS22" s="63"/>
      <c r="GT22" s="63"/>
      <c r="GU22" s="63"/>
      <c r="GV22" s="63"/>
      <c r="GW22" s="63"/>
      <c r="GX22" s="63"/>
      <c r="GY22" s="63"/>
      <c r="GZ22" s="63"/>
      <c r="HA22" s="63"/>
      <c r="HB22" s="63"/>
      <c r="HC22" s="63"/>
      <c r="HD22" s="63"/>
      <c r="HE22" s="63"/>
      <c r="HF22" s="63"/>
      <c r="HG22" s="63"/>
      <c r="HH22" s="63"/>
      <c r="HI22" s="63"/>
      <c r="HJ22" s="63"/>
      <c r="HK22" s="63"/>
      <c r="HL22" s="63"/>
      <c r="HM22" s="63"/>
      <c r="HN22" s="63"/>
      <c r="HO22" s="63"/>
      <c r="HP22" s="63"/>
      <c r="HQ22" s="63"/>
      <c r="HR22" s="63"/>
      <c r="HS22" s="63"/>
      <c r="HT22" s="63"/>
      <c r="HU22" s="63"/>
      <c r="HV22" s="63"/>
      <c r="HW22" s="63"/>
      <c r="HX22" s="63"/>
      <c r="HY22" s="63"/>
      <c r="HZ22" s="63"/>
      <c r="IA22" s="63"/>
      <c r="IB22" s="63"/>
      <c r="IC22" s="63"/>
      <c r="ID22" s="63"/>
      <c r="IE22" s="63"/>
      <c r="IF22" s="63"/>
      <c r="IG22" s="63"/>
      <c r="IH22" s="63"/>
      <c r="II22" s="63"/>
      <c r="IJ22" s="63"/>
      <c r="IK22" s="63"/>
      <c r="IL22" s="63"/>
      <c r="IM22" s="63"/>
      <c r="IN22" s="63"/>
      <c r="IO22" s="63"/>
      <c r="IP22" s="63"/>
      <c r="IQ22" s="63"/>
    </row>
    <row r="23" spans="1:251" ht="20.100000000000001" customHeight="1">
      <c r="A23" s="38" t="s">
        <v>328</v>
      </c>
      <c r="B23" s="38"/>
      <c r="C23" s="38" t="s">
        <v>329</v>
      </c>
      <c r="D23" s="130"/>
      <c r="E23" s="40"/>
      <c r="F23" s="40"/>
      <c r="G23" s="115"/>
      <c r="H23" s="115"/>
      <c r="I23" s="115"/>
      <c r="J23" s="115"/>
      <c r="K23" s="115"/>
      <c r="L23" s="115"/>
      <c r="M23" s="115"/>
      <c r="N23" s="115"/>
      <c r="O23" s="115"/>
      <c r="P23" s="115"/>
      <c r="Q23" s="115"/>
      <c r="R23" s="115"/>
      <c r="S23" s="115"/>
      <c r="T23" s="115"/>
      <c r="U23" s="115"/>
      <c r="V23" s="115"/>
      <c r="W23" s="115"/>
      <c r="X23" s="115"/>
      <c r="Y23" s="115"/>
      <c r="Z23" s="115"/>
      <c r="AA23" s="115"/>
      <c r="AB23" s="115"/>
      <c r="AC23" s="115"/>
      <c r="AD23" s="115"/>
      <c r="AE23" s="115"/>
      <c r="AF23" s="115"/>
      <c r="AG23" s="115"/>
      <c r="AH23" s="115"/>
      <c r="AI23" s="115"/>
      <c r="AJ23" s="115"/>
      <c r="AK23" s="115"/>
      <c r="AL23" s="115"/>
      <c r="AM23" s="115"/>
      <c r="AN23" s="115"/>
      <c r="AO23" s="115"/>
      <c r="AP23" s="115"/>
      <c r="AQ23" s="115"/>
      <c r="AR23" s="115"/>
      <c r="AS23" s="115"/>
      <c r="AT23" s="115"/>
      <c r="AU23" s="115"/>
      <c r="AV23" s="115"/>
      <c r="AW23" s="115"/>
      <c r="AX23" s="115"/>
      <c r="AY23" s="115"/>
      <c r="AZ23" s="115"/>
      <c r="BA23" s="115"/>
      <c r="BB23" s="115"/>
      <c r="BC23" s="115"/>
      <c r="BD23" s="115"/>
      <c r="BE23" s="115"/>
      <c r="BF23" s="115"/>
      <c r="BG23" s="115"/>
      <c r="BH23" s="115"/>
      <c r="BI23" s="115"/>
      <c r="BJ23" s="115"/>
      <c r="BK23" s="115"/>
      <c r="BL23" s="115"/>
      <c r="BM23" s="115"/>
      <c r="BN23" s="115"/>
      <c r="BO23" s="115"/>
      <c r="BP23" s="115"/>
      <c r="BQ23" s="115"/>
      <c r="BR23" s="115"/>
      <c r="BS23" s="115"/>
      <c r="BT23" s="115"/>
      <c r="BU23" s="115"/>
      <c r="BV23" s="115"/>
      <c r="BW23" s="115"/>
      <c r="BX23" s="115"/>
      <c r="BY23" s="115"/>
      <c r="BZ23" s="115"/>
      <c r="CA23" s="115"/>
      <c r="CB23" s="115"/>
      <c r="CC23" s="115"/>
      <c r="CD23" s="115"/>
      <c r="CE23" s="115"/>
      <c r="CF23" s="115"/>
      <c r="CG23" s="115"/>
      <c r="CH23" s="115"/>
      <c r="CI23" s="115"/>
      <c r="CJ23" s="115"/>
      <c r="CK23" s="115"/>
      <c r="CL23" s="115"/>
      <c r="CM23" s="115"/>
      <c r="CN23" s="115"/>
      <c r="CO23" s="115"/>
      <c r="CP23" s="115"/>
      <c r="CQ23" s="115"/>
      <c r="CR23" s="115"/>
      <c r="CS23" s="115"/>
      <c r="CT23" s="115"/>
      <c r="CU23" s="115"/>
      <c r="CV23" s="115"/>
      <c r="CW23" s="115"/>
      <c r="CX23" s="115"/>
      <c r="CY23" s="115"/>
      <c r="CZ23" s="115"/>
      <c r="DA23" s="115"/>
      <c r="DB23" s="115"/>
      <c r="DC23" s="115"/>
      <c r="DD23" s="115"/>
      <c r="DE23" s="115"/>
      <c r="DF23" s="115"/>
      <c r="DG23" s="115"/>
      <c r="DH23" s="115"/>
      <c r="DI23" s="115"/>
      <c r="DJ23" s="115"/>
      <c r="DK23" s="115"/>
      <c r="DL23" s="115"/>
      <c r="DM23" s="115"/>
      <c r="DN23" s="115"/>
      <c r="DO23" s="115"/>
      <c r="DP23" s="115"/>
      <c r="DQ23" s="115"/>
      <c r="DR23" s="115"/>
      <c r="DS23" s="115"/>
      <c r="DT23" s="115"/>
      <c r="DU23" s="115"/>
      <c r="DV23" s="115"/>
      <c r="DW23" s="115"/>
      <c r="DX23" s="115"/>
      <c r="DY23" s="115"/>
      <c r="DZ23" s="115"/>
      <c r="EA23" s="115"/>
      <c r="EB23" s="115"/>
      <c r="EC23" s="115"/>
      <c r="ED23" s="115"/>
      <c r="EE23" s="115"/>
      <c r="EF23" s="115"/>
      <c r="EG23" s="115"/>
      <c r="EH23" s="115"/>
      <c r="EI23" s="115"/>
      <c r="EJ23" s="115"/>
      <c r="EK23" s="115"/>
      <c r="EL23" s="115"/>
      <c r="EM23" s="115"/>
      <c r="EN23" s="115"/>
      <c r="EO23" s="115"/>
      <c r="EP23" s="115"/>
      <c r="EQ23" s="115"/>
      <c r="ER23" s="115"/>
      <c r="ES23" s="115"/>
      <c r="ET23" s="115"/>
      <c r="EU23" s="115"/>
      <c r="EV23" s="115"/>
      <c r="EW23" s="115"/>
      <c r="EX23" s="115"/>
      <c r="EY23" s="115"/>
      <c r="EZ23" s="115"/>
      <c r="FA23" s="115"/>
      <c r="FB23" s="115"/>
      <c r="FC23" s="115"/>
      <c r="FD23" s="63"/>
      <c r="FE23" s="63"/>
      <c r="FF23" s="63"/>
      <c r="FG23" s="63"/>
      <c r="FH23" s="63"/>
      <c r="FI23" s="63"/>
      <c r="FJ23" s="63"/>
      <c r="FK23" s="63"/>
      <c r="FL23" s="63"/>
      <c r="FM23" s="63"/>
      <c r="FN23" s="63"/>
      <c r="FO23" s="63"/>
      <c r="FP23" s="63"/>
      <c r="FQ23" s="63"/>
      <c r="FR23" s="63"/>
      <c r="FS23" s="63"/>
      <c r="FT23" s="63"/>
      <c r="FU23" s="63"/>
      <c r="FV23" s="63"/>
      <c r="FW23" s="63"/>
      <c r="FX23" s="63"/>
      <c r="FY23" s="63"/>
      <c r="FZ23" s="63"/>
      <c r="GA23" s="63"/>
      <c r="GB23" s="63"/>
      <c r="GC23" s="63"/>
      <c r="GD23" s="63"/>
      <c r="GE23" s="63"/>
      <c r="GF23" s="63"/>
      <c r="GG23" s="63"/>
      <c r="GH23" s="63"/>
      <c r="GI23" s="63"/>
      <c r="GJ23" s="63"/>
      <c r="GK23" s="63"/>
      <c r="GL23" s="63"/>
      <c r="GM23" s="63"/>
      <c r="GN23" s="63"/>
      <c r="GO23" s="63"/>
      <c r="GP23" s="63"/>
      <c r="GQ23" s="63"/>
      <c r="GR23" s="63"/>
      <c r="GS23" s="63"/>
      <c r="GT23" s="63"/>
      <c r="GU23" s="63"/>
      <c r="GV23" s="63"/>
      <c r="GW23" s="63"/>
      <c r="GX23" s="63"/>
      <c r="GY23" s="63"/>
      <c r="GZ23" s="63"/>
      <c r="HA23" s="63"/>
      <c r="HB23" s="63"/>
      <c r="HC23" s="63"/>
      <c r="HD23" s="63"/>
      <c r="HE23" s="63"/>
      <c r="HF23" s="63"/>
      <c r="HG23" s="63"/>
      <c r="HH23" s="63"/>
      <c r="HI23" s="63"/>
      <c r="HJ23" s="63"/>
      <c r="HK23" s="63"/>
      <c r="HL23" s="63"/>
      <c r="HM23" s="63"/>
      <c r="HN23" s="63"/>
      <c r="HO23" s="63"/>
      <c r="HP23" s="63"/>
      <c r="HQ23" s="63"/>
      <c r="HR23" s="63"/>
      <c r="HS23" s="63"/>
      <c r="HT23" s="63"/>
      <c r="HU23" s="63"/>
      <c r="HV23" s="63"/>
      <c r="HW23" s="63"/>
      <c r="HX23" s="63"/>
      <c r="HY23" s="63"/>
      <c r="HZ23" s="63"/>
      <c r="IA23" s="63"/>
      <c r="IB23" s="63"/>
      <c r="IC23" s="63"/>
      <c r="ID23" s="63"/>
      <c r="IE23" s="63"/>
      <c r="IF23" s="63"/>
      <c r="IG23" s="63"/>
      <c r="IH23" s="63"/>
      <c r="II23" s="63"/>
      <c r="IJ23" s="63"/>
      <c r="IK23" s="63"/>
      <c r="IL23" s="63"/>
      <c r="IM23" s="63"/>
      <c r="IN23" s="63"/>
      <c r="IO23" s="63"/>
      <c r="IP23" s="63"/>
      <c r="IQ23" s="63"/>
    </row>
    <row r="24" spans="1:251" ht="20.100000000000001" customHeight="1">
      <c r="A24" s="38" t="s">
        <v>330</v>
      </c>
      <c r="B24" s="38"/>
      <c r="C24" s="38"/>
      <c r="D24" s="130"/>
      <c r="E24" s="115"/>
      <c r="F24" s="115"/>
      <c r="G24" s="115"/>
      <c r="H24" s="115"/>
      <c r="I24" s="115"/>
      <c r="J24" s="115"/>
      <c r="K24" s="115"/>
      <c r="L24" s="115"/>
      <c r="M24" s="115"/>
      <c r="N24" s="115"/>
      <c r="O24" s="115"/>
      <c r="P24" s="115"/>
      <c r="Q24" s="115"/>
      <c r="R24" s="115"/>
      <c r="S24" s="115"/>
      <c r="T24" s="115"/>
      <c r="U24" s="115"/>
      <c r="V24" s="115"/>
      <c r="W24" s="115"/>
      <c r="X24" s="115"/>
      <c r="Y24" s="115"/>
      <c r="Z24" s="115"/>
      <c r="AA24" s="115"/>
      <c r="AB24" s="115"/>
      <c r="AC24" s="115"/>
      <c r="AD24" s="115"/>
      <c r="AE24" s="115"/>
      <c r="AF24" s="115"/>
      <c r="AG24" s="115"/>
      <c r="AH24" s="115"/>
      <c r="AI24" s="115"/>
      <c r="AJ24" s="115"/>
      <c r="AK24" s="115"/>
      <c r="AL24" s="115"/>
      <c r="AM24" s="115"/>
      <c r="AN24" s="115"/>
      <c r="AO24" s="115"/>
      <c r="AP24" s="115"/>
      <c r="AQ24" s="115"/>
      <c r="AR24" s="115"/>
      <c r="AS24" s="115"/>
      <c r="AT24" s="115"/>
      <c r="AU24" s="115"/>
      <c r="AV24" s="115"/>
      <c r="AW24" s="115"/>
      <c r="AX24" s="115"/>
      <c r="AY24" s="115"/>
      <c r="AZ24" s="115"/>
      <c r="BA24" s="115"/>
      <c r="BB24" s="115"/>
      <c r="BC24" s="115"/>
      <c r="BD24" s="115"/>
      <c r="BE24" s="115"/>
      <c r="BF24" s="115"/>
      <c r="BG24" s="115"/>
      <c r="BH24" s="115"/>
      <c r="BI24" s="115"/>
      <c r="BJ24" s="115"/>
      <c r="BK24" s="115"/>
      <c r="BL24" s="115"/>
      <c r="BM24" s="115"/>
      <c r="BN24" s="115"/>
      <c r="BO24" s="115"/>
      <c r="BP24" s="115"/>
      <c r="BQ24" s="115"/>
      <c r="BR24" s="115"/>
      <c r="BS24" s="115"/>
      <c r="BT24" s="115"/>
      <c r="BU24" s="115"/>
      <c r="BV24" s="115"/>
      <c r="BW24" s="115"/>
      <c r="BX24" s="115"/>
      <c r="BY24" s="115"/>
      <c r="BZ24" s="115"/>
      <c r="CA24" s="115"/>
      <c r="CB24" s="115"/>
      <c r="CC24" s="115"/>
      <c r="CD24" s="115"/>
      <c r="CE24" s="115"/>
      <c r="CF24" s="115"/>
      <c r="CG24" s="115"/>
      <c r="CH24" s="115"/>
      <c r="CI24" s="115"/>
      <c r="CJ24" s="115"/>
      <c r="CK24" s="115"/>
      <c r="CL24" s="115"/>
      <c r="CM24" s="115"/>
      <c r="CN24" s="115"/>
      <c r="CO24" s="115"/>
      <c r="CP24" s="115"/>
      <c r="CQ24" s="115"/>
      <c r="CR24" s="115"/>
      <c r="CS24" s="115"/>
      <c r="CT24" s="115"/>
      <c r="CU24" s="115"/>
      <c r="CV24" s="115"/>
      <c r="CW24" s="115"/>
      <c r="CX24" s="115"/>
      <c r="CY24" s="115"/>
      <c r="CZ24" s="115"/>
      <c r="DA24" s="115"/>
      <c r="DB24" s="115"/>
      <c r="DC24" s="115"/>
      <c r="DD24" s="115"/>
      <c r="DE24" s="115"/>
      <c r="DF24" s="115"/>
      <c r="DG24" s="115"/>
      <c r="DH24" s="115"/>
      <c r="DI24" s="115"/>
      <c r="DJ24" s="115"/>
      <c r="DK24" s="115"/>
      <c r="DL24" s="115"/>
      <c r="DM24" s="115"/>
      <c r="DN24" s="115"/>
      <c r="DO24" s="115"/>
      <c r="DP24" s="115"/>
      <c r="DQ24" s="115"/>
      <c r="DR24" s="115"/>
      <c r="DS24" s="115"/>
      <c r="DT24" s="115"/>
      <c r="DU24" s="115"/>
      <c r="DV24" s="115"/>
      <c r="DW24" s="115"/>
      <c r="DX24" s="115"/>
      <c r="DY24" s="115"/>
      <c r="DZ24" s="115"/>
      <c r="EA24" s="115"/>
      <c r="EB24" s="115"/>
      <c r="EC24" s="115"/>
      <c r="ED24" s="115"/>
      <c r="EE24" s="115"/>
      <c r="EF24" s="115"/>
      <c r="EG24" s="115"/>
      <c r="EH24" s="115"/>
      <c r="EI24" s="115"/>
      <c r="EJ24" s="115"/>
      <c r="EK24" s="115"/>
      <c r="EL24" s="115"/>
      <c r="EM24" s="115"/>
      <c r="EN24" s="115"/>
      <c r="EO24" s="115"/>
      <c r="EP24" s="115"/>
      <c r="EQ24" s="115"/>
      <c r="ER24" s="115"/>
      <c r="ES24" s="115"/>
      <c r="ET24" s="115"/>
      <c r="EU24" s="115"/>
      <c r="EV24" s="115"/>
      <c r="EW24" s="115"/>
      <c r="EX24" s="115"/>
      <c r="EY24" s="115"/>
      <c r="EZ24" s="115"/>
      <c r="FA24" s="115"/>
      <c r="FB24" s="115"/>
      <c r="FC24" s="115"/>
      <c r="FD24" s="63"/>
      <c r="FE24" s="63"/>
      <c r="FF24" s="63"/>
      <c r="FG24" s="63"/>
      <c r="FH24" s="63"/>
      <c r="FI24" s="63"/>
      <c r="FJ24" s="63"/>
      <c r="FK24" s="63"/>
      <c r="FL24" s="63"/>
      <c r="FM24" s="63"/>
      <c r="FN24" s="63"/>
      <c r="FO24" s="63"/>
      <c r="FP24" s="63"/>
      <c r="FQ24" s="63"/>
      <c r="FR24" s="63"/>
      <c r="FS24" s="63"/>
      <c r="FT24" s="63"/>
      <c r="FU24" s="63"/>
      <c r="FV24" s="63"/>
      <c r="FW24" s="63"/>
      <c r="FX24" s="63"/>
      <c r="FY24" s="63"/>
      <c r="FZ24" s="63"/>
      <c r="GA24" s="63"/>
      <c r="GB24" s="63"/>
      <c r="GC24" s="63"/>
      <c r="GD24" s="63"/>
      <c r="GE24" s="63"/>
      <c r="GF24" s="63"/>
      <c r="GG24" s="63"/>
      <c r="GH24" s="63"/>
      <c r="GI24" s="63"/>
      <c r="GJ24" s="63"/>
      <c r="GK24" s="63"/>
      <c r="GL24" s="63"/>
      <c r="GM24" s="63"/>
      <c r="GN24" s="63"/>
      <c r="GO24" s="63"/>
      <c r="GP24" s="63"/>
      <c r="GQ24" s="63"/>
      <c r="GR24" s="63"/>
      <c r="GS24" s="63"/>
      <c r="GT24" s="63"/>
      <c r="GU24" s="63"/>
      <c r="GV24" s="63"/>
      <c r="GW24" s="63"/>
      <c r="GX24" s="63"/>
      <c r="GY24" s="63"/>
      <c r="GZ24" s="63"/>
      <c r="HA24" s="63"/>
      <c r="HB24" s="63"/>
      <c r="HC24" s="63"/>
      <c r="HD24" s="63"/>
      <c r="HE24" s="63"/>
      <c r="HF24" s="63"/>
      <c r="HG24" s="63"/>
      <c r="HH24" s="63"/>
      <c r="HI24" s="63"/>
      <c r="HJ24" s="63"/>
      <c r="HK24" s="63"/>
      <c r="HL24" s="63"/>
      <c r="HM24" s="63"/>
      <c r="HN24" s="63"/>
      <c r="HO24" s="63"/>
      <c r="HP24" s="63"/>
      <c r="HQ24" s="63"/>
      <c r="HR24" s="63"/>
      <c r="HS24" s="63"/>
      <c r="HT24" s="63"/>
      <c r="HU24" s="63"/>
      <c r="HV24" s="63"/>
      <c r="HW24" s="63"/>
      <c r="HX24" s="63"/>
      <c r="HY24" s="63"/>
      <c r="HZ24" s="63"/>
      <c r="IA24" s="63"/>
      <c r="IB24" s="63"/>
      <c r="IC24" s="63"/>
      <c r="ID24" s="63"/>
      <c r="IE24" s="63"/>
      <c r="IF24" s="63"/>
      <c r="IG24" s="63"/>
      <c r="IH24" s="63"/>
      <c r="II24" s="63"/>
      <c r="IJ24" s="63"/>
      <c r="IK24" s="63"/>
      <c r="IL24" s="63"/>
      <c r="IM24" s="63"/>
      <c r="IN24" s="63"/>
      <c r="IO24" s="63"/>
      <c r="IP24" s="63"/>
      <c r="IQ24" s="63"/>
    </row>
    <row r="25" spans="1:251" ht="20.100000000000001" customHeight="1">
      <c r="A25" s="134" t="s">
        <v>331</v>
      </c>
      <c r="B25" s="135">
        <v>42359.86</v>
      </c>
      <c r="C25" s="136" t="s">
        <v>332</v>
      </c>
      <c r="D25" s="149">
        <f>D22+D23</f>
        <v>42359.86</v>
      </c>
      <c r="E25" s="40"/>
    </row>
    <row r="32" spans="1:251" ht="20.100000000000001" customHeight="1">
      <c r="C32" s="40"/>
    </row>
  </sheetData>
  <mergeCells count="2">
    <mergeCell ref="A5:B5"/>
    <mergeCell ref="C5:D5"/>
  </mergeCells>
  <phoneticPr fontId="37" type="noConversion"/>
  <printOptions horizontalCentered="1"/>
  <pageMargins left="0" right="0" top="0" bottom="0" header="0.499999992490753" footer="0.499999992490753"/>
  <pageSetup paperSize="9" orientation="landscape"/>
  <headerFooter alignWithMargins="0">
    <oddFooter>&amp;C</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0"/>
  <sheetViews>
    <sheetView showGridLines="0" showZeros="0" zoomScaleNormal="100" workbookViewId="0">
      <selection activeCell="H9" sqref="H9"/>
    </sheetView>
  </sheetViews>
  <sheetFormatPr defaultColWidth="6.88671875" defaultRowHeight="12.75" customHeight="1"/>
  <cols>
    <col min="1" max="1" width="11.5546875" style="27" customWidth="1"/>
    <col min="2" max="2" width="25.88671875" style="27" customWidth="1"/>
    <col min="3" max="3" width="12.6640625" style="27" customWidth="1"/>
    <col min="4" max="5" width="12.6640625" style="40" customWidth="1"/>
    <col min="6" max="7" width="12.6640625" style="27" customWidth="1"/>
    <col min="8" max="8" width="15" style="27" customWidth="1"/>
    <col min="9" max="9" width="9.44140625" style="27" customWidth="1"/>
    <col min="10" max="10" width="10.44140625" style="27" customWidth="1"/>
    <col min="11" max="11" width="11.77734375" style="27" customWidth="1"/>
    <col min="12" max="12" width="12.6640625" style="27" customWidth="1"/>
    <col min="13" max="13" width="11.6640625" style="27" customWidth="1"/>
    <col min="14" max="257" width="6.88671875" style="27"/>
    <col min="258" max="258" width="9.21875" style="27" customWidth="1"/>
    <col min="259" max="259" width="44.6640625" style="27" customWidth="1"/>
    <col min="260" max="269" width="12.6640625" style="27" customWidth="1"/>
    <col min="270" max="513" width="6.88671875" style="27"/>
    <col min="514" max="514" width="9.21875" style="27" customWidth="1"/>
    <col min="515" max="515" width="44.6640625" style="27" customWidth="1"/>
    <col min="516" max="525" width="12.6640625" style="27" customWidth="1"/>
    <col min="526" max="769" width="6.88671875" style="27"/>
    <col min="770" max="770" width="9.21875" style="27" customWidth="1"/>
    <col min="771" max="771" width="44.6640625" style="27" customWidth="1"/>
    <col min="772" max="781" width="12.6640625" style="27" customWidth="1"/>
    <col min="782" max="1025" width="6.88671875" style="27"/>
    <col min="1026" max="1026" width="9.21875" style="27" customWidth="1"/>
    <col min="1027" max="1027" width="44.6640625" style="27" customWidth="1"/>
    <col min="1028" max="1037" width="12.6640625" style="27" customWidth="1"/>
    <col min="1038" max="1281" width="6.88671875" style="27"/>
    <col min="1282" max="1282" width="9.21875" style="27" customWidth="1"/>
    <col min="1283" max="1283" width="44.6640625" style="27" customWidth="1"/>
    <col min="1284" max="1293" width="12.6640625" style="27" customWidth="1"/>
    <col min="1294" max="1537" width="6.88671875" style="27"/>
    <col min="1538" max="1538" width="9.21875" style="27" customWidth="1"/>
    <col min="1539" max="1539" width="44.6640625" style="27" customWidth="1"/>
    <col min="1540" max="1549" width="12.6640625" style="27" customWidth="1"/>
    <col min="1550" max="1793" width="6.88671875" style="27"/>
    <col min="1794" max="1794" width="9.21875" style="27" customWidth="1"/>
    <col min="1795" max="1795" width="44.6640625" style="27" customWidth="1"/>
    <col min="1796" max="1805" width="12.6640625" style="27" customWidth="1"/>
    <col min="1806" max="2049" width="6.88671875" style="27"/>
    <col min="2050" max="2050" width="9.21875" style="27" customWidth="1"/>
    <col min="2051" max="2051" width="44.6640625" style="27" customWidth="1"/>
    <col min="2052" max="2061" width="12.6640625" style="27" customWidth="1"/>
    <col min="2062" max="2305" width="6.88671875" style="27"/>
    <col min="2306" max="2306" width="9.21875" style="27" customWidth="1"/>
    <col min="2307" max="2307" width="44.6640625" style="27" customWidth="1"/>
    <col min="2308" max="2317" width="12.6640625" style="27" customWidth="1"/>
    <col min="2318" max="2561" width="6.88671875" style="27"/>
    <col min="2562" max="2562" width="9.21875" style="27" customWidth="1"/>
    <col min="2563" max="2563" width="44.6640625" style="27" customWidth="1"/>
    <col min="2564" max="2573" width="12.6640625" style="27" customWidth="1"/>
    <col min="2574" max="2817" width="6.88671875" style="27"/>
    <col min="2818" max="2818" width="9.21875" style="27" customWidth="1"/>
    <col min="2819" max="2819" width="44.6640625" style="27" customWidth="1"/>
    <col min="2820" max="2829" width="12.6640625" style="27" customWidth="1"/>
    <col min="2830" max="3073" width="6.88671875" style="27"/>
    <col min="3074" max="3074" width="9.21875" style="27" customWidth="1"/>
    <col min="3075" max="3075" width="44.6640625" style="27" customWidth="1"/>
    <col min="3076" max="3085" width="12.6640625" style="27" customWidth="1"/>
    <col min="3086" max="3329" width="6.88671875" style="27"/>
    <col min="3330" max="3330" width="9.21875" style="27" customWidth="1"/>
    <col min="3331" max="3331" width="44.6640625" style="27" customWidth="1"/>
    <col min="3332" max="3341" width="12.6640625" style="27" customWidth="1"/>
    <col min="3342" max="3585" width="6.88671875" style="27"/>
    <col min="3586" max="3586" width="9.21875" style="27" customWidth="1"/>
    <col min="3587" max="3587" width="44.6640625" style="27" customWidth="1"/>
    <col min="3588" max="3597" width="12.6640625" style="27" customWidth="1"/>
    <col min="3598" max="3841" width="6.88671875" style="27"/>
    <col min="3842" max="3842" width="9.21875" style="27" customWidth="1"/>
    <col min="3843" max="3843" width="44.6640625" style="27" customWidth="1"/>
    <col min="3844" max="3853" width="12.6640625" style="27" customWidth="1"/>
    <col min="3854" max="4097" width="6.88671875" style="27"/>
    <col min="4098" max="4098" width="9.21875" style="27" customWidth="1"/>
    <col min="4099" max="4099" width="44.6640625" style="27" customWidth="1"/>
    <col min="4100" max="4109" width="12.6640625" style="27" customWidth="1"/>
    <col min="4110" max="4353" width="6.88671875" style="27"/>
    <col min="4354" max="4354" width="9.21875" style="27" customWidth="1"/>
    <col min="4355" max="4355" width="44.6640625" style="27" customWidth="1"/>
    <col min="4356" max="4365" width="12.6640625" style="27" customWidth="1"/>
    <col min="4366" max="4609" width="6.88671875" style="27"/>
    <col min="4610" max="4610" width="9.21875" style="27" customWidth="1"/>
    <col min="4611" max="4611" width="44.6640625" style="27" customWidth="1"/>
    <col min="4612" max="4621" width="12.6640625" style="27" customWidth="1"/>
    <col min="4622" max="4865" width="6.88671875" style="27"/>
    <col min="4866" max="4866" width="9.21875" style="27" customWidth="1"/>
    <col min="4867" max="4867" width="44.6640625" style="27" customWidth="1"/>
    <col min="4868" max="4877" width="12.6640625" style="27" customWidth="1"/>
    <col min="4878" max="5121" width="6.88671875" style="27"/>
    <col min="5122" max="5122" width="9.21875" style="27" customWidth="1"/>
    <col min="5123" max="5123" width="44.6640625" style="27" customWidth="1"/>
    <col min="5124" max="5133" width="12.6640625" style="27" customWidth="1"/>
    <col min="5134" max="5377" width="6.88671875" style="27"/>
    <col min="5378" max="5378" width="9.21875" style="27" customWidth="1"/>
    <col min="5379" max="5379" width="44.6640625" style="27" customWidth="1"/>
    <col min="5380" max="5389" width="12.6640625" style="27" customWidth="1"/>
    <col min="5390" max="5633" width="6.88671875" style="27"/>
    <col min="5634" max="5634" width="9.21875" style="27" customWidth="1"/>
    <col min="5635" max="5635" width="44.6640625" style="27" customWidth="1"/>
    <col min="5636" max="5645" width="12.6640625" style="27" customWidth="1"/>
    <col min="5646" max="5889" width="6.88671875" style="27"/>
    <col min="5890" max="5890" width="9.21875" style="27" customWidth="1"/>
    <col min="5891" max="5891" width="44.6640625" style="27" customWidth="1"/>
    <col min="5892" max="5901" width="12.6640625" style="27" customWidth="1"/>
    <col min="5902" max="6145" width="6.88671875" style="27"/>
    <col min="6146" max="6146" width="9.21875" style="27" customWidth="1"/>
    <col min="6147" max="6147" width="44.6640625" style="27" customWidth="1"/>
    <col min="6148" max="6157" width="12.6640625" style="27" customWidth="1"/>
    <col min="6158" max="6401" width="6.88671875" style="27"/>
    <col min="6402" max="6402" width="9.21875" style="27" customWidth="1"/>
    <col min="6403" max="6403" width="44.6640625" style="27" customWidth="1"/>
    <col min="6404" max="6413" width="12.6640625" style="27" customWidth="1"/>
    <col min="6414" max="6657" width="6.88671875" style="27"/>
    <col min="6658" max="6658" width="9.21875" style="27" customWidth="1"/>
    <col min="6659" max="6659" width="44.6640625" style="27" customWidth="1"/>
    <col min="6660" max="6669" width="12.6640625" style="27" customWidth="1"/>
    <col min="6670" max="6913" width="6.88671875" style="27"/>
    <col min="6914" max="6914" width="9.21875" style="27" customWidth="1"/>
    <col min="6915" max="6915" width="44.6640625" style="27" customWidth="1"/>
    <col min="6916" max="6925" width="12.6640625" style="27" customWidth="1"/>
    <col min="6926" max="7169" width="6.88671875" style="27"/>
    <col min="7170" max="7170" width="9.21875" style="27" customWidth="1"/>
    <col min="7171" max="7171" width="44.6640625" style="27" customWidth="1"/>
    <col min="7172" max="7181" width="12.6640625" style="27" customWidth="1"/>
    <col min="7182" max="7425" width="6.88671875" style="27"/>
    <col min="7426" max="7426" width="9.21875" style="27" customWidth="1"/>
    <col min="7427" max="7427" width="44.6640625" style="27" customWidth="1"/>
    <col min="7428" max="7437" width="12.6640625" style="27" customWidth="1"/>
    <col min="7438" max="7681" width="6.88671875" style="27"/>
    <col min="7682" max="7682" width="9.21875" style="27" customWidth="1"/>
    <col min="7683" max="7683" width="44.6640625" style="27" customWidth="1"/>
    <col min="7684" max="7693" width="12.6640625" style="27" customWidth="1"/>
    <col min="7694" max="7937" width="6.88671875" style="27"/>
    <col min="7938" max="7938" width="9.21875" style="27" customWidth="1"/>
    <col min="7939" max="7939" width="44.6640625" style="27" customWidth="1"/>
    <col min="7940" max="7949" width="12.6640625" style="27" customWidth="1"/>
    <col min="7950" max="8193" width="6.88671875" style="27"/>
    <col min="8194" max="8194" width="9.21875" style="27" customWidth="1"/>
    <col min="8195" max="8195" width="44.6640625" style="27" customWidth="1"/>
    <col min="8196" max="8205" width="12.6640625" style="27" customWidth="1"/>
    <col min="8206" max="8449" width="6.88671875" style="27"/>
    <col min="8450" max="8450" width="9.21875" style="27" customWidth="1"/>
    <col min="8451" max="8451" width="44.6640625" style="27" customWidth="1"/>
    <col min="8452" max="8461" width="12.6640625" style="27" customWidth="1"/>
    <col min="8462" max="8705" width="6.88671875" style="27"/>
    <col min="8706" max="8706" width="9.21875" style="27" customWidth="1"/>
    <col min="8707" max="8707" width="44.6640625" style="27" customWidth="1"/>
    <col min="8708" max="8717" width="12.6640625" style="27" customWidth="1"/>
    <col min="8718" max="8961" width="6.88671875" style="27"/>
    <col min="8962" max="8962" width="9.21875" style="27" customWidth="1"/>
    <col min="8963" max="8963" width="44.6640625" style="27" customWidth="1"/>
    <col min="8964" max="8973" width="12.6640625" style="27" customWidth="1"/>
    <col min="8974" max="9217" width="6.88671875" style="27"/>
    <col min="9218" max="9218" width="9.21875" style="27" customWidth="1"/>
    <col min="9219" max="9219" width="44.6640625" style="27" customWidth="1"/>
    <col min="9220" max="9229" width="12.6640625" style="27" customWidth="1"/>
    <col min="9230" max="9473" width="6.88671875" style="27"/>
    <col min="9474" max="9474" width="9.21875" style="27" customWidth="1"/>
    <col min="9475" max="9475" width="44.6640625" style="27" customWidth="1"/>
    <col min="9476" max="9485" width="12.6640625" style="27" customWidth="1"/>
    <col min="9486" max="9729" width="6.88671875" style="27"/>
    <col min="9730" max="9730" width="9.21875" style="27" customWidth="1"/>
    <col min="9731" max="9731" width="44.6640625" style="27" customWidth="1"/>
    <col min="9732" max="9741" width="12.6640625" style="27" customWidth="1"/>
    <col min="9742" max="9985" width="6.88671875" style="27"/>
    <col min="9986" max="9986" width="9.21875" style="27" customWidth="1"/>
    <col min="9987" max="9987" width="44.6640625" style="27" customWidth="1"/>
    <col min="9988" max="9997" width="12.6640625" style="27" customWidth="1"/>
    <col min="9998" max="10241" width="6.88671875" style="27"/>
    <col min="10242" max="10242" width="9.21875" style="27" customWidth="1"/>
    <col min="10243" max="10243" width="44.6640625" style="27" customWidth="1"/>
    <col min="10244" max="10253" width="12.6640625" style="27" customWidth="1"/>
    <col min="10254" max="10497" width="6.88671875" style="27"/>
    <col min="10498" max="10498" width="9.21875" style="27" customWidth="1"/>
    <col min="10499" max="10499" width="44.6640625" style="27" customWidth="1"/>
    <col min="10500" max="10509" width="12.6640625" style="27" customWidth="1"/>
    <col min="10510" max="10753" width="6.88671875" style="27"/>
    <col min="10754" max="10754" width="9.21875" style="27" customWidth="1"/>
    <col min="10755" max="10755" width="44.6640625" style="27" customWidth="1"/>
    <col min="10756" max="10765" width="12.6640625" style="27" customWidth="1"/>
    <col min="10766" max="11009" width="6.88671875" style="27"/>
    <col min="11010" max="11010" width="9.21875" style="27" customWidth="1"/>
    <col min="11011" max="11011" width="44.6640625" style="27" customWidth="1"/>
    <col min="11012" max="11021" width="12.6640625" style="27" customWidth="1"/>
    <col min="11022" max="11265" width="6.88671875" style="27"/>
    <col min="11266" max="11266" width="9.21875" style="27" customWidth="1"/>
    <col min="11267" max="11267" width="44.6640625" style="27" customWidth="1"/>
    <col min="11268" max="11277" width="12.6640625" style="27" customWidth="1"/>
    <col min="11278" max="11521" width="6.88671875" style="27"/>
    <col min="11522" max="11522" width="9.21875" style="27" customWidth="1"/>
    <col min="11523" max="11523" width="44.6640625" style="27" customWidth="1"/>
    <col min="11524" max="11533" width="12.6640625" style="27" customWidth="1"/>
    <col min="11534" max="11777" width="6.88671875" style="27"/>
    <col min="11778" max="11778" width="9.21875" style="27" customWidth="1"/>
    <col min="11779" max="11779" width="44.6640625" style="27" customWidth="1"/>
    <col min="11780" max="11789" width="12.6640625" style="27" customWidth="1"/>
    <col min="11790" max="12033" width="6.88671875" style="27"/>
    <col min="12034" max="12034" width="9.21875" style="27" customWidth="1"/>
    <col min="12035" max="12035" width="44.6640625" style="27" customWidth="1"/>
    <col min="12036" max="12045" width="12.6640625" style="27" customWidth="1"/>
    <col min="12046" max="12289" width="6.88671875" style="27"/>
    <col min="12290" max="12290" width="9.21875" style="27" customWidth="1"/>
    <col min="12291" max="12291" width="44.6640625" style="27" customWidth="1"/>
    <col min="12292" max="12301" width="12.6640625" style="27" customWidth="1"/>
    <col min="12302" max="12545" width="6.88671875" style="27"/>
    <col min="12546" max="12546" width="9.21875" style="27" customWidth="1"/>
    <col min="12547" max="12547" width="44.6640625" style="27" customWidth="1"/>
    <col min="12548" max="12557" width="12.6640625" style="27" customWidth="1"/>
    <col min="12558" max="12801" width="6.88671875" style="27"/>
    <col min="12802" max="12802" width="9.21875" style="27" customWidth="1"/>
    <col min="12803" max="12803" width="44.6640625" style="27" customWidth="1"/>
    <col min="12804" max="12813" width="12.6640625" style="27" customWidth="1"/>
    <col min="12814" max="13057" width="6.88671875" style="27"/>
    <col min="13058" max="13058" width="9.21875" style="27" customWidth="1"/>
    <col min="13059" max="13059" width="44.6640625" style="27" customWidth="1"/>
    <col min="13060" max="13069" width="12.6640625" style="27" customWidth="1"/>
    <col min="13070" max="13313" width="6.88671875" style="27"/>
    <col min="13314" max="13314" width="9.21875" style="27" customWidth="1"/>
    <col min="13315" max="13315" width="44.6640625" style="27" customWidth="1"/>
    <col min="13316" max="13325" width="12.6640625" style="27" customWidth="1"/>
    <col min="13326" max="13569" width="6.88671875" style="27"/>
    <col min="13570" max="13570" width="9.21875" style="27" customWidth="1"/>
    <col min="13571" max="13571" width="44.6640625" style="27" customWidth="1"/>
    <col min="13572" max="13581" width="12.6640625" style="27" customWidth="1"/>
    <col min="13582" max="13825" width="6.88671875" style="27"/>
    <col min="13826" max="13826" width="9.21875" style="27" customWidth="1"/>
    <col min="13827" max="13827" width="44.6640625" style="27" customWidth="1"/>
    <col min="13828" max="13837" width="12.6640625" style="27" customWidth="1"/>
    <col min="13838" max="14081" width="6.88671875" style="27"/>
    <col min="14082" max="14082" width="9.21875" style="27" customWidth="1"/>
    <col min="14083" max="14083" width="44.6640625" style="27" customWidth="1"/>
    <col min="14084" max="14093" width="12.6640625" style="27" customWidth="1"/>
    <col min="14094" max="14337" width="6.88671875" style="27"/>
    <col min="14338" max="14338" width="9.21875" style="27" customWidth="1"/>
    <col min="14339" max="14339" width="44.6640625" style="27" customWidth="1"/>
    <col min="14340" max="14349" width="12.6640625" style="27" customWidth="1"/>
    <col min="14350" max="14593" width="6.88671875" style="27"/>
    <col min="14594" max="14594" width="9.21875" style="27" customWidth="1"/>
    <col min="14595" max="14595" width="44.6640625" style="27" customWidth="1"/>
    <col min="14596" max="14605" width="12.6640625" style="27" customWidth="1"/>
    <col min="14606" max="14849" width="6.88671875" style="27"/>
    <col min="14850" max="14850" width="9.21875" style="27" customWidth="1"/>
    <col min="14851" max="14851" width="44.6640625" style="27" customWidth="1"/>
    <col min="14852" max="14861" width="12.6640625" style="27" customWidth="1"/>
    <col min="14862" max="15105" width="6.88671875" style="27"/>
    <col min="15106" max="15106" width="9.21875" style="27" customWidth="1"/>
    <col min="15107" max="15107" width="44.6640625" style="27" customWidth="1"/>
    <col min="15108" max="15117" width="12.6640625" style="27" customWidth="1"/>
    <col min="15118" max="15361" width="6.88671875" style="27"/>
    <col min="15362" max="15362" width="9.21875" style="27" customWidth="1"/>
    <col min="15363" max="15363" width="44.6640625" style="27" customWidth="1"/>
    <col min="15364" max="15373" width="12.6640625" style="27" customWidth="1"/>
    <col min="15374" max="15617" width="6.88671875" style="27"/>
    <col min="15618" max="15618" width="9.21875" style="27" customWidth="1"/>
    <col min="15619" max="15619" width="44.6640625" style="27" customWidth="1"/>
    <col min="15620" max="15629" width="12.6640625" style="27" customWidth="1"/>
    <col min="15630" max="15873" width="6.88671875" style="27"/>
    <col min="15874" max="15874" width="9.21875" style="27" customWidth="1"/>
    <col min="15875" max="15875" width="44.6640625" style="27" customWidth="1"/>
    <col min="15876" max="15885" width="12.6640625" style="27" customWidth="1"/>
    <col min="15886" max="16129" width="6.88671875" style="27"/>
    <col min="16130" max="16130" width="9.21875" style="27" customWidth="1"/>
    <col min="16131" max="16131" width="44.6640625" style="27" customWidth="1"/>
    <col min="16132" max="16141" width="12.6640625" style="27" customWidth="1"/>
    <col min="16142" max="16384" width="6.88671875" style="27"/>
  </cols>
  <sheetData>
    <row r="1" spans="1:13" ht="20.100000000000001" customHeight="1">
      <c r="A1" s="28" t="s">
        <v>333</v>
      </c>
    </row>
    <row r="2" spans="1:13" s="55" customFormat="1" ht="43.5" customHeight="1">
      <c r="A2" s="57" t="s">
        <v>433</v>
      </c>
      <c r="B2" s="57"/>
      <c r="C2" s="57"/>
      <c r="D2" s="57"/>
      <c r="E2" s="57"/>
      <c r="F2" s="57"/>
      <c r="G2" s="57"/>
      <c r="H2" s="57"/>
      <c r="I2" s="57"/>
      <c r="J2" s="57"/>
      <c r="K2" s="57"/>
      <c r="L2" s="57"/>
      <c r="M2" s="57"/>
    </row>
    <row r="3" spans="1:13" ht="20.100000000000001" customHeight="1">
      <c r="A3" s="111"/>
      <c r="B3" s="111"/>
      <c r="C3" s="111"/>
      <c r="D3" s="111"/>
      <c r="E3" s="111"/>
      <c r="F3" s="111"/>
      <c r="G3" s="111"/>
      <c r="H3" s="111"/>
      <c r="I3" s="111"/>
      <c r="J3" s="111"/>
      <c r="K3" s="111"/>
      <c r="L3" s="111"/>
      <c r="M3" s="111"/>
    </row>
    <row r="4" spans="1:13" ht="20.100000000000001" customHeight="1">
      <c r="A4" s="112"/>
      <c r="B4" s="112"/>
      <c r="C4" s="112"/>
      <c r="D4" s="112"/>
      <c r="E4" s="112"/>
      <c r="F4" s="112"/>
      <c r="G4" s="112"/>
      <c r="H4" s="112"/>
      <c r="I4" s="112"/>
      <c r="J4" s="112"/>
      <c r="K4" s="112"/>
      <c r="L4" s="112"/>
      <c r="M4" s="112" t="s">
        <v>312</v>
      </c>
    </row>
    <row r="5" spans="1:13" ht="49.95" customHeight="1">
      <c r="A5" s="211" t="s">
        <v>334</v>
      </c>
      <c r="B5" s="211"/>
      <c r="C5" s="212" t="s">
        <v>335</v>
      </c>
      <c r="D5" s="212" t="s">
        <v>330</v>
      </c>
      <c r="E5" s="212" t="s">
        <v>336</v>
      </c>
      <c r="F5" s="212" t="s">
        <v>337</v>
      </c>
      <c r="G5" s="212" t="s">
        <v>338</v>
      </c>
      <c r="H5" s="212" t="s">
        <v>339</v>
      </c>
      <c r="I5" s="212" t="s">
        <v>340</v>
      </c>
      <c r="J5" s="212" t="s">
        <v>341</v>
      </c>
      <c r="K5" s="212" t="s">
        <v>342</v>
      </c>
      <c r="L5" s="212" t="s">
        <v>343</v>
      </c>
      <c r="M5" s="212" t="s">
        <v>344</v>
      </c>
    </row>
    <row r="6" spans="1:13" ht="49.95" customHeight="1">
      <c r="A6" s="106" t="s">
        <v>345</v>
      </c>
      <c r="B6" s="107" t="s">
        <v>346</v>
      </c>
      <c r="C6" s="212"/>
      <c r="D6" s="212"/>
      <c r="E6" s="212"/>
      <c r="F6" s="212"/>
      <c r="G6" s="212"/>
      <c r="H6" s="212"/>
      <c r="I6" s="212"/>
      <c r="J6" s="212"/>
      <c r="K6" s="212"/>
      <c r="L6" s="212"/>
      <c r="M6" s="212"/>
    </row>
    <row r="7" spans="1:13" ht="27" customHeight="1">
      <c r="A7" s="213" t="s">
        <v>335</v>
      </c>
      <c r="B7" s="213"/>
      <c r="C7" s="167">
        <v>42359.86</v>
      </c>
      <c r="D7" s="168"/>
      <c r="E7" s="167">
        <v>35524.54</v>
      </c>
      <c r="F7" s="167">
        <v>6835.32</v>
      </c>
      <c r="G7" s="20"/>
      <c r="H7" s="20"/>
      <c r="I7" s="20"/>
      <c r="J7" s="20"/>
      <c r="K7" s="20"/>
      <c r="L7" s="20"/>
      <c r="M7" s="20"/>
    </row>
    <row r="8" spans="1:13" ht="30.6" customHeight="1">
      <c r="A8" s="153" t="s">
        <v>434</v>
      </c>
      <c r="B8" s="154" t="s">
        <v>435</v>
      </c>
      <c r="C8" s="152">
        <v>4796.8</v>
      </c>
      <c r="D8" s="155"/>
      <c r="E8" s="152">
        <v>4796.8</v>
      </c>
      <c r="F8" s="152"/>
      <c r="G8" s="50"/>
      <c r="H8" s="113"/>
      <c r="I8" s="113"/>
      <c r="J8" s="50"/>
      <c r="K8" s="50"/>
      <c r="L8" s="50"/>
      <c r="M8" s="50"/>
    </row>
    <row r="9" spans="1:13" ht="30.6" customHeight="1">
      <c r="A9" s="156" t="s">
        <v>446</v>
      </c>
      <c r="B9" s="157" t="s">
        <v>447</v>
      </c>
      <c r="C9" s="152">
        <v>2346.8000000000002</v>
      </c>
      <c r="D9" s="158"/>
      <c r="E9" s="152">
        <v>2346.8000000000002</v>
      </c>
      <c r="F9" s="152"/>
      <c r="G9" s="109"/>
      <c r="H9" s="109"/>
      <c r="I9" s="109"/>
      <c r="J9" s="109"/>
      <c r="K9" s="109"/>
      <c r="L9" s="109"/>
      <c r="M9" s="109"/>
    </row>
    <row r="10" spans="1:13" ht="30.6" customHeight="1">
      <c r="A10" s="156" t="s">
        <v>448</v>
      </c>
      <c r="B10" s="157" t="s">
        <v>449</v>
      </c>
      <c r="C10" s="152">
        <v>711.39</v>
      </c>
      <c r="D10" s="158"/>
      <c r="E10" s="152">
        <v>711.39</v>
      </c>
      <c r="F10" s="152"/>
      <c r="G10" s="109"/>
      <c r="H10" s="109"/>
      <c r="I10" s="109"/>
      <c r="J10" s="109"/>
      <c r="K10" s="109"/>
      <c r="L10" s="109"/>
      <c r="M10" s="109"/>
    </row>
    <row r="11" spans="1:13" ht="30.6" customHeight="1">
      <c r="A11" s="156" t="s">
        <v>450</v>
      </c>
      <c r="B11" s="157" t="s">
        <v>451</v>
      </c>
      <c r="C11" s="152">
        <v>355.69</v>
      </c>
      <c r="D11" s="158"/>
      <c r="E11" s="152">
        <v>355.69</v>
      </c>
      <c r="F11" s="152"/>
      <c r="G11" s="109"/>
      <c r="H11" s="109"/>
      <c r="I11" s="109"/>
      <c r="J11" s="109"/>
      <c r="K11" s="109"/>
      <c r="L11" s="109"/>
      <c r="M11" s="109"/>
    </row>
    <row r="12" spans="1:13" ht="30.6" customHeight="1">
      <c r="A12" s="156" t="s">
        <v>452</v>
      </c>
      <c r="B12" s="157" t="s">
        <v>453</v>
      </c>
      <c r="C12" s="152">
        <v>1279.73</v>
      </c>
      <c r="D12" s="158"/>
      <c r="E12" s="152">
        <v>1279.73</v>
      </c>
      <c r="F12" s="152"/>
      <c r="G12" s="109"/>
      <c r="H12" s="109"/>
      <c r="I12" s="109"/>
      <c r="J12" s="109"/>
      <c r="K12" s="109"/>
      <c r="L12" s="109"/>
      <c r="M12" s="109"/>
    </row>
    <row r="13" spans="1:13" ht="30.6" customHeight="1">
      <c r="A13" s="156" t="s">
        <v>454</v>
      </c>
      <c r="B13" s="157" t="s">
        <v>455</v>
      </c>
      <c r="C13" s="152">
        <v>2450</v>
      </c>
      <c r="D13" s="158"/>
      <c r="E13" s="152">
        <v>2450</v>
      </c>
      <c r="F13" s="152"/>
      <c r="G13" s="150"/>
      <c r="H13" s="150"/>
      <c r="I13" s="150"/>
      <c r="J13" s="150"/>
      <c r="K13" s="150"/>
      <c r="L13" s="150"/>
      <c r="M13" s="150"/>
    </row>
    <row r="14" spans="1:13" ht="30.6" customHeight="1">
      <c r="A14" s="156" t="s">
        <v>456</v>
      </c>
      <c r="B14" s="157" t="s">
        <v>457</v>
      </c>
      <c r="C14" s="152">
        <v>2450</v>
      </c>
      <c r="D14" s="159"/>
      <c r="E14" s="152">
        <v>2450</v>
      </c>
      <c r="F14" s="152"/>
      <c r="G14" s="110"/>
      <c r="H14" s="110"/>
      <c r="I14" s="109"/>
      <c r="J14" s="109"/>
      <c r="K14" s="109"/>
      <c r="L14" s="109"/>
      <c r="M14" s="109"/>
    </row>
    <row r="15" spans="1:13" ht="30.6" customHeight="1">
      <c r="A15" s="153" t="s">
        <v>436</v>
      </c>
      <c r="B15" s="160" t="s">
        <v>437</v>
      </c>
      <c r="C15" s="152">
        <v>644.88</v>
      </c>
      <c r="D15" s="158"/>
      <c r="E15" s="152">
        <v>644.88</v>
      </c>
      <c r="F15" s="152"/>
      <c r="G15" s="110"/>
      <c r="H15" s="110"/>
      <c r="I15" s="110"/>
      <c r="J15" s="109"/>
      <c r="K15" s="109"/>
      <c r="L15" s="109"/>
      <c r="M15" s="109"/>
    </row>
    <row r="16" spans="1:13" ht="30.6" customHeight="1">
      <c r="A16" s="156" t="s">
        <v>458</v>
      </c>
      <c r="B16" s="161" t="s">
        <v>459</v>
      </c>
      <c r="C16" s="152">
        <v>644.88</v>
      </c>
      <c r="D16" s="158"/>
      <c r="E16" s="152">
        <v>644.88</v>
      </c>
      <c r="F16" s="152"/>
      <c r="G16" s="110"/>
      <c r="H16" s="110"/>
      <c r="I16" s="110"/>
      <c r="J16" s="109"/>
      <c r="K16" s="109"/>
      <c r="L16" s="109"/>
      <c r="M16" s="109"/>
    </row>
    <row r="17" spans="1:13" ht="30.6" customHeight="1">
      <c r="A17" s="156" t="s">
        <v>460</v>
      </c>
      <c r="B17" s="161" t="s">
        <v>461</v>
      </c>
      <c r="C17" s="152">
        <v>203.23</v>
      </c>
      <c r="D17" s="158"/>
      <c r="E17" s="152">
        <v>203.23</v>
      </c>
      <c r="F17" s="152"/>
      <c r="G17" s="110"/>
      <c r="H17" s="110"/>
      <c r="I17" s="110"/>
      <c r="J17" s="109"/>
      <c r="K17" s="109"/>
      <c r="L17" s="109"/>
      <c r="M17" s="110"/>
    </row>
    <row r="18" spans="1:13" ht="30.6" customHeight="1">
      <c r="A18" s="156" t="s">
        <v>462</v>
      </c>
      <c r="B18" s="161" t="s">
        <v>463</v>
      </c>
      <c r="C18" s="152">
        <v>164.72</v>
      </c>
      <c r="D18" s="158"/>
      <c r="E18" s="152">
        <v>164.72</v>
      </c>
      <c r="F18" s="152"/>
      <c r="G18" s="110"/>
      <c r="H18" s="110"/>
      <c r="I18" s="109"/>
      <c r="J18" s="109"/>
      <c r="K18" s="109"/>
      <c r="L18" s="109"/>
      <c r="M18" s="110"/>
    </row>
    <row r="19" spans="1:13" ht="30.6" customHeight="1">
      <c r="A19" s="156" t="s">
        <v>464</v>
      </c>
      <c r="B19" s="161" t="s">
        <v>465</v>
      </c>
      <c r="C19" s="152">
        <v>53.23</v>
      </c>
      <c r="D19" s="158"/>
      <c r="E19" s="152">
        <v>53.23</v>
      </c>
      <c r="F19" s="152"/>
      <c r="G19" s="110"/>
      <c r="H19" s="110"/>
      <c r="I19" s="109"/>
      <c r="J19" s="110"/>
      <c r="K19" s="110"/>
      <c r="L19" s="110"/>
      <c r="M19" s="110"/>
    </row>
    <row r="20" spans="1:13" ht="30.6" customHeight="1">
      <c r="A20" s="156" t="s">
        <v>466</v>
      </c>
      <c r="B20" s="161" t="s">
        <v>467</v>
      </c>
      <c r="C20" s="152">
        <v>223.7</v>
      </c>
      <c r="D20" s="158"/>
      <c r="E20" s="152">
        <v>223.7</v>
      </c>
      <c r="F20" s="152"/>
      <c r="G20" s="110"/>
      <c r="H20" s="110"/>
      <c r="I20" s="109"/>
      <c r="J20" s="110"/>
      <c r="K20" s="110"/>
      <c r="L20" s="110"/>
      <c r="M20" s="109"/>
    </row>
    <row r="21" spans="1:13" ht="30.6" customHeight="1">
      <c r="A21" s="153" t="s">
        <v>438</v>
      </c>
      <c r="B21" s="160" t="s">
        <v>439</v>
      </c>
      <c r="C21" s="152">
        <v>6303.55</v>
      </c>
      <c r="D21" s="158"/>
      <c r="E21" s="152"/>
      <c r="F21" s="152">
        <v>6303.55</v>
      </c>
      <c r="G21" s="110"/>
      <c r="H21" s="110"/>
      <c r="I21" s="110"/>
      <c r="J21" s="110"/>
      <c r="K21" s="110"/>
      <c r="L21" s="110"/>
      <c r="M21" s="110"/>
    </row>
    <row r="22" spans="1:13" ht="30.6" customHeight="1">
      <c r="A22" s="156" t="s">
        <v>468</v>
      </c>
      <c r="B22" s="161" t="s">
        <v>469</v>
      </c>
      <c r="C22" s="152">
        <v>6303.55</v>
      </c>
      <c r="D22" s="158"/>
      <c r="E22" s="152"/>
      <c r="F22" s="152">
        <v>6303.55</v>
      </c>
      <c r="G22" s="110"/>
      <c r="H22" s="110"/>
      <c r="I22" s="110"/>
      <c r="J22" s="110"/>
      <c r="K22" s="110"/>
      <c r="L22" s="110"/>
      <c r="M22" s="110"/>
    </row>
    <row r="23" spans="1:13" ht="30.6" customHeight="1">
      <c r="A23" s="156" t="s">
        <v>470</v>
      </c>
      <c r="B23" s="161" t="s">
        <v>471</v>
      </c>
      <c r="C23" s="152">
        <v>6303.55</v>
      </c>
      <c r="D23" s="158"/>
      <c r="E23" s="152"/>
      <c r="F23" s="152">
        <v>6303.55</v>
      </c>
      <c r="G23" s="110"/>
      <c r="H23" s="110"/>
      <c r="I23" s="110"/>
      <c r="J23" s="110"/>
      <c r="K23" s="110"/>
      <c r="L23" s="110"/>
      <c r="M23" s="110"/>
    </row>
    <row r="24" spans="1:13" ht="30.6" customHeight="1">
      <c r="A24" s="153" t="s">
        <v>440</v>
      </c>
      <c r="B24" s="160" t="s">
        <v>441</v>
      </c>
      <c r="C24" s="152">
        <v>30130.25</v>
      </c>
      <c r="D24" s="158"/>
      <c r="E24" s="152">
        <v>29598.48</v>
      </c>
      <c r="F24" s="152">
        <v>531.77</v>
      </c>
      <c r="G24" s="110"/>
      <c r="H24" s="110"/>
      <c r="I24" s="110"/>
      <c r="J24" s="110"/>
      <c r="K24" s="110"/>
      <c r="L24" s="110"/>
      <c r="M24" s="110"/>
    </row>
    <row r="25" spans="1:13" ht="30.6" customHeight="1">
      <c r="A25" s="156" t="s">
        <v>472</v>
      </c>
      <c r="B25" s="161" t="s">
        <v>473</v>
      </c>
      <c r="C25" s="152">
        <v>28123.26</v>
      </c>
      <c r="D25" s="158"/>
      <c r="E25" s="152">
        <v>28123.26</v>
      </c>
      <c r="F25" s="152"/>
      <c r="G25" s="110"/>
      <c r="H25" s="110"/>
      <c r="I25" s="110"/>
      <c r="J25" s="110"/>
      <c r="K25" s="110"/>
      <c r="L25" s="110"/>
      <c r="M25" s="109"/>
    </row>
    <row r="26" spans="1:13" ht="30.6" customHeight="1">
      <c r="A26" s="156" t="s">
        <v>474</v>
      </c>
      <c r="B26" s="161" t="s">
        <v>475</v>
      </c>
      <c r="C26" s="152">
        <v>3029.86</v>
      </c>
      <c r="D26" s="159"/>
      <c r="E26" s="164">
        <v>3029.86</v>
      </c>
      <c r="F26" s="164"/>
      <c r="G26" s="165"/>
      <c r="H26" s="165"/>
      <c r="I26" s="165"/>
      <c r="J26" s="165"/>
      <c r="K26" s="165"/>
      <c r="L26" s="165"/>
      <c r="M26" s="165"/>
    </row>
    <row r="27" spans="1:13" ht="30.6" customHeight="1">
      <c r="A27" s="156" t="s">
        <v>476</v>
      </c>
      <c r="B27" s="161" t="s">
        <v>477</v>
      </c>
      <c r="C27" s="163">
        <v>268.16000000000003</v>
      </c>
      <c r="D27" s="158"/>
      <c r="E27" s="166">
        <v>268.16000000000003</v>
      </c>
      <c r="F27" s="166"/>
      <c r="G27" s="110"/>
      <c r="H27" s="110"/>
      <c r="I27" s="110"/>
      <c r="J27" s="110"/>
      <c r="K27" s="110"/>
      <c r="L27" s="110"/>
      <c r="M27" s="110"/>
    </row>
    <row r="28" spans="1:13" ht="30.6" customHeight="1">
      <c r="A28" s="156" t="s">
        <v>478</v>
      </c>
      <c r="B28" s="161" t="s">
        <v>479</v>
      </c>
      <c r="C28" s="163">
        <v>13959.35</v>
      </c>
      <c r="D28" s="158"/>
      <c r="E28" s="166">
        <v>13959.35</v>
      </c>
      <c r="F28" s="166"/>
      <c r="G28" s="110"/>
      <c r="H28" s="110"/>
      <c r="I28" s="110"/>
      <c r="J28" s="110"/>
      <c r="K28" s="110"/>
      <c r="L28" s="110"/>
      <c r="M28" s="110"/>
    </row>
    <row r="29" spans="1:13" ht="30.6" customHeight="1">
      <c r="A29" s="156" t="s">
        <v>480</v>
      </c>
      <c r="B29" s="161" t="s">
        <v>481</v>
      </c>
      <c r="C29" s="163">
        <v>7154.53</v>
      </c>
      <c r="D29" s="158"/>
      <c r="E29" s="166">
        <v>7154.53</v>
      </c>
      <c r="F29" s="166"/>
      <c r="G29" s="110"/>
      <c r="H29" s="110"/>
      <c r="I29" s="110"/>
      <c r="J29" s="110"/>
      <c r="K29" s="110"/>
      <c r="L29" s="110"/>
      <c r="M29" s="110"/>
    </row>
    <row r="30" spans="1:13" ht="30.6" customHeight="1">
      <c r="A30" s="156" t="s">
        <v>482</v>
      </c>
      <c r="B30" s="161" t="s">
        <v>483</v>
      </c>
      <c r="C30" s="163">
        <v>70</v>
      </c>
      <c r="D30" s="158"/>
      <c r="E30" s="166">
        <v>70</v>
      </c>
      <c r="F30" s="166"/>
      <c r="G30" s="110"/>
      <c r="H30" s="110"/>
      <c r="I30" s="110"/>
      <c r="J30" s="110"/>
      <c r="K30" s="110"/>
      <c r="L30" s="110"/>
      <c r="M30" s="110"/>
    </row>
    <row r="31" spans="1:13" ht="30.6" customHeight="1">
      <c r="A31" s="156" t="s">
        <v>484</v>
      </c>
      <c r="B31" s="161" t="s">
        <v>485</v>
      </c>
      <c r="C31" s="163">
        <v>1541.97</v>
      </c>
      <c r="D31" s="158"/>
      <c r="E31" s="166">
        <v>1541.97</v>
      </c>
      <c r="F31" s="166"/>
      <c r="G31" s="110"/>
      <c r="H31" s="110"/>
      <c r="I31" s="110"/>
      <c r="J31" s="110"/>
      <c r="K31" s="110"/>
      <c r="L31" s="110"/>
      <c r="M31" s="110"/>
    </row>
    <row r="32" spans="1:13" ht="30.6" customHeight="1">
      <c r="A32" s="156" t="s">
        <v>486</v>
      </c>
      <c r="B32" s="161" t="s">
        <v>487</v>
      </c>
      <c r="C32" s="163">
        <v>1216.95</v>
      </c>
      <c r="D32" s="158"/>
      <c r="E32" s="166">
        <v>1216.96</v>
      </c>
      <c r="F32" s="166"/>
      <c r="G32" s="110"/>
      <c r="H32" s="110"/>
      <c r="I32" s="110"/>
      <c r="J32" s="110"/>
      <c r="K32" s="110"/>
      <c r="L32" s="110"/>
      <c r="M32" s="110"/>
    </row>
    <row r="33" spans="1:13" ht="30.6" customHeight="1">
      <c r="A33" s="156" t="s">
        <v>488</v>
      </c>
      <c r="B33" s="161" t="s">
        <v>489</v>
      </c>
      <c r="C33" s="163">
        <v>882.44</v>
      </c>
      <c r="D33" s="158"/>
      <c r="E33" s="166">
        <v>882.44</v>
      </c>
      <c r="F33" s="166"/>
      <c r="G33" s="110"/>
      <c r="H33" s="110"/>
      <c r="I33" s="110"/>
      <c r="J33" s="110"/>
      <c r="K33" s="110"/>
      <c r="L33" s="110"/>
      <c r="M33" s="110"/>
    </row>
    <row r="34" spans="1:13" ht="30.6" customHeight="1">
      <c r="A34" s="162" t="s">
        <v>490</v>
      </c>
      <c r="B34" s="161" t="s">
        <v>491</v>
      </c>
      <c r="C34" s="163">
        <v>531.77</v>
      </c>
      <c r="D34" s="158"/>
      <c r="E34" s="166"/>
      <c r="F34" s="166">
        <v>531.77</v>
      </c>
      <c r="G34" s="110"/>
      <c r="H34" s="110"/>
      <c r="I34" s="110"/>
      <c r="J34" s="110"/>
      <c r="K34" s="110"/>
      <c r="L34" s="110"/>
      <c r="M34" s="110"/>
    </row>
    <row r="35" spans="1:13" ht="30.6" customHeight="1">
      <c r="A35" s="162" t="s">
        <v>492</v>
      </c>
      <c r="B35" s="161" t="s">
        <v>473</v>
      </c>
      <c r="C35" s="163">
        <v>531.77</v>
      </c>
      <c r="D35" s="158"/>
      <c r="E35" s="166"/>
      <c r="F35" s="166">
        <v>531.77</v>
      </c>
      <c r="G35" s="110"/>
      <c r="H35" s="110"/>
      <c r="I35" s="110"/>
      <c r="J35" s="110"/>
      <c r="K35" s="110"/>
      <c r="L35" s="110"/>
      <c r="M35" s="110"/>
    </row>
    <row r="36" spans="1:13" ht="30.6" customHeight="1">
      <c r="A36" s="156" t="s">
        <v>493</v>
      </c>
      <c r="B36" s="161" t="s">
        <v>494</v>
      </c>
      <c r="C36" s="163">
        <v>1475.22</v>
      </c>
      <c r="D36" s="158"/>
      <c r="E36" s="166">
        <v>1475.22</v>
      </c>
      <c r="F36" s="166"/>
      <c r="G36" s="110"/>
      <c r="H36" s="110"/>
      <c r="I36" s="110"/>
      <c r="J36" s="110"/>
      <c r="K36" s="110"/>
      <c r="L36" s="110"/>
      <c r="M36" s="110"/>
    </row>
    <row r="37" spans="1:13" ht="30.6" customHeight="1">
      <c r="A37" s="156" t="s">
        <v>495</v>
      </c>
      <c r="B37" s="161" t="s">
        <v>496</v>
      </c>
      <c r="C37" s="163">
        <v>1475.22</v>
      </c>
      <c r="D37" s="158"/>
      <c r="E37" s="166">
        <v>1475.22</v>
      </c>
      <c r="F37" s="166"/>
      <c r="G37" s="110"/>
      <c r="H37" s="110"/>
      <c r="I37" s="110"/>
      <c r="J37" s="110"/>
      <c r="K37" s="110"/>
      <c r="L37" s="110"/>
      <c r="M37" s="110"/>
    </row>
    <row r="38" spans="1:13" ht="30.6" customHeight="1">
      <c r="A38" s="153" t="s">
        <v>442</v>
      </c>
      <c r="B38" s="160" t="s">
        <v>443</v>
      </c>
      <c r="C38" s="163">
        <v>484.37</v>
      </c>
      <c r="D38" s="158"/>
      <c r="E38" s="166">
        <v>484.37</v>
      </c>
      <c r="F38" s="166"/>
      <c r="G38" s="110"/>
      <c r="H38" s="110"/>
      <c r="I38" s="110"/>
      <c r="J38" s="110"/>
      <c r="K38" s="110"/>
      <c r="L38" s="110"/>
      <c r="M38" s="110"/>
    </row>
    <row r="39" spans="1:13" ht="30.6" customHeight="1">
      <c r="A39" s="156" t="s">
        <v>497</v>
      </c>
      <c r="B39" s="161" t="s">
        <v>498</v>
      </c>
      <c r="C39" s="163">
        <v>484.37</v>
      </c>
      <c r="D39" s="158"/>
      <c r="E39" s="166">
        <v>484.37</v>
      </c>
      <c r="F39" s="166"/>
      <c r="G39" s="110"/>
      <c r="H39" s="110"/>
      <c r="I39" s="110"/>
      <c r="J39" s="110"/>
      <c r="K39" s="110"/>
      <c r="L39" s="110"/>
      <c r="M39" s="110"/>
    </row>
    <row r="40" spans="1:13" ht="30.6" customHeight="1">
      <c r="A40" s="156" t="s">
        <v>499</v>
      </c>
      <c r="B40" s="161" t="s">
        <v>500</v>
      </c>
      <c r="C40" s="163">
        <v>484.37</v>
      </c>
      <c r="D40" s="158"/>
      <c r="E40" s="166">
        <v>484.37</v>
      </c>
      <c r="F40" s="166"/>
      <c r="G40" s="110"/>
      <c r="H40" s="110"/>
      <c r="I40" s="110"/>
      <c r="J40" s="110"/>
      <c r="K40" s="110"/>
      <c r="L40" s="110"/>
      <c r="M40" s="110"/>
    </row>
  </sheetData>
  <mergeCells count="13">
    <mergeCell ref="A5:B5"/>
    <mergeCell ref="A7:B7"/>
    <mergeCell ref="C5:C6"/>
    <mergeCell ref="D5:D6"/>
    <mergeCell ref="E5:E6"/>
    <mergeCell ref="K5:K6"/>
    <mergeCell ref="L5:L6"/>
    <mergeCell ref="M5:M6"/>
    <mergeCell ref="F5:F6"/>
    <mergeCell ref="G5:G6"/>
    <mergeCell ref="H5:H6"/>
    <mergeCell ref="I5:I6"/>
    <mergeCell ref="J5:J6"/>
  </mergeCells>
  <phoneticPr fontId="37" type="noConversion"/>
  <printOptions horizontalCentered="1"/>
  <pageMargins left="0" right="0" top="0.999999984981507" bottom="0.999999984981507" header="0.499999992490753" footer="0.499999992490753"/>
  <pageSetup paperSize="9" scale="78" orientation="landscape"/>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0"/>
  <sheetViews>
    <sheetView showGridLines="0" showZeros="0" workbookViewId="0">
      <selection activeCell="G12" sqref="G12"/>
    </sheetView>
  </sheetViews>
  <sheetFormatPr defaultColWidth="6.88671875" defaultRowHeight="12.75" customHeight="1"/>
  <cols>
    <col min="1" max="1" width="12.77734375" style="27" customWidth="1"/>
    <col min="2" max="2" width="25.6640625" style="27" customWidth="1"/>
    <col min="3" max="6" width="18" style="27" customWidth="1"/>
    <col min="7" max="7" width="19.44140625" style="27" customWidth="1"/>
    <col min="8" max="8" width="21" style="27" customWidth="1"/>
    <col min="9" max="256" width="6.88671875" style="27"/>
    <col min="257" max="257" width="17.109375" style="27" customWidth="1"/>
    <col min="258" max="258" width="34.88671875" style="27" customWidth="1"/>
    <col min="259" max="264" width="18" style="27" customWidth="1"/>
    <col min="265" max="512" width="6.88671875" style="27"/>
    <col min="513" max="513" width="17.109375" style="27" customWidth="1"/>
    <col min="514" max="514" width="34.88671875" style="27" customWidth="1"/>
    <col min="515" max="520" width="18" style="27" customWidth="1"/>
    <col min="521" max="768" width="6.88671875" style="27"/>
    <col min="769" max="769" width="17.109375" style="27" customWidth="1"/>
    <col min="770" max="770" width="34.88671875" style="27" customWidth="1"/>
    <col min="771" max="776" width="18" style="27" customWidth="1"/>
    <col min="777" max="1024" width="6.88671875" style="27"/>
    <col min="1025" max="1025" width="17.109375" style="27" customWidth="1"/>
    <col min="1026" max="1026" width="34.88671875" style="27" customWidth="1"/>
    <col min="1027" max="1032" width="18" style="27" customWidth="1"/>
    <col min="1033" max="1280" width="6.88671875" style="27"/>
    <col min="1281" max="1281" width="17.109375" style="27" customWidth="1"/>
    <col min="1282" max="1282" width="34.88671875" style="27" customWidth="1"/>
    <col min="1283" max="1288" width="18" style="27" customWidth="1"/>
    <col min="1289" max="1536" width="6.88671875" style="27"/>
    <col min="1537" max="1537" width="17.109375" style="27" customWidth="1"/>
    <col min="1538" max="1538" width="34.88671875" style="27" customWidth="1"/>
    <col min="1539" max="1544" width="18" style="27" customWidth="1"/>
    <col min="1545" max="1792" width="6.88671875" style="27"/>
    <col min="1793" max="1793" width="17.109375" style="27" customWidth="1"/>
    <col min="1794" max="1794" width="34.88671875" style="27" customWidth="1"/>
    <col min="1795" max="1800" width="18" style="27" customWidth="1"/>
    <col min="1801" max="2048" width="6.88671875" style="27"/>
    <col min="2049" max="2049" width="17.109375" style="27" customWidth="1"/>
    <col min="2050" max="2050" width="34.88671875" style="27" customWidth="1"/>
    <col min="2051" max="2056" width="18" style="27" customWidth="1"/>
    <col min="2057" max="2304" width="6.88671875" style="27"/>
    <col min="2305" max="2305" width="17.109375" style="27" customWidth="1"/>
    <col min="2306" max="2306" width="34.88671875" style="27" customWidth="1"/>
    <col min="2307" max="2312" width="18" style="27" customWidth="1"/>
    <col min="2313" max="2560" width="6.88671875" style="27"/>
    <col min="2561" max="2561" width="17.109375" style="27" customWidth="1"/>
    <col min="2562" max="2562" width="34.88671875" style="27" customWidth="1"/>
    <col min="2563" max="2568" width="18" style="27" customWidth="1"/>
    <col min="2569" max="2816" width="6.88671875" style="27"/>
    <col min="2817" max="2817" width="17.109375" style="27" customWidth="1"/>
    <col min="2818" max="2818" width="34.88671875" style="27" customWidth="1"/>
    <col min="2819" max="2824" width="18" style="27" customWidth="1"/>
    <col min="2825" max="3072" width="6.88671875" style="27"/>
    <col min="3073" max="3073" width="17.109375" style="27" customWidth="1"/>
    <col min="3074" max="3074" width="34.88671875" style="27" customWidth="1"/>
    <col min="3075" max="3080" width="18" style="27" customWidth="1"/>
    <col min="3081" max="3328" width="6.88671875" style="27"/>
    <col min="3329" max="3329" width="17.109375" style="27" customWidth="1"/>
    <col min="3330" max="3330" width="34.88671875" style="27" customWidth="1"/>
    <col min="3331" max="3336" width="18" style="27" customWidth="1"/>
    <col min="3337" max="3584" width="6.88671875" style="27"/>
    <col min="3585" max="3585" width="17.109375" style="27" customWidth="1"/>
    <col min="3586" max="3586" width="34.88671875" style="27" customWidth="1"/>
    <col min="3587" max="3592" width="18" style="27" customWidth="1"/>
    <col min="3593" max="3840" width="6.88671875" style="27"/>
    <col min="3841" max="3841" width="17.109375" style="27" customWidth="1"/>
    <col min="3842" max="3842" width="34.88671875" style="27" customWidth="1"/>
    <col min="3843" max="3848" width="18" style="27" customWidth="1"/>
    <col min="3849" max="4096" width="6.88671875" style="27"/>
    <col min="4097" max="4097" width="17.109375" style="27" customWidth="1"/>
    <col min="4098" max="4098" width="34.88671875" style="27" customWidth="1"/>
    <col min="4099" max="4104" width="18" style="27" customWidth="1"/>
    <col min="4105" max="4352" width="6.88671875" style="27"/>
    <col min="4353" max="4353" width="17.109375" style="27" customWidth="1"/>
    <col min="4354" max="4354" width="34.88671875" style="27" customWidth="1"/>
    <col min="4355" max="4360" width="18" style="27" customWidth="1"/>
    <col min="4361" max="4608" width="6.88671875" style="27"/>
    <col min="4609" max="4609" width="17.109375" style="27" customWidth="1"/>
    <col min="4610" max="4610" width="34.88671875" style="27" customWidth="1"/>
    <col min="4611" max="4616" width="18" style="27" customWidth="1"/>
    <col min="4617" max="4864" width="6.88671875" style="27"/>
    <col min="4865" max="4865" width="17.109375" style="27" customWidth="1"/>
    <col min="4866" max="4866" width="34.88671875" style="27" customWidth="1"/>
    <col min="4867" max="4872" width="18" style="27" customWidth="1"/>
    <col min="4873" max="5120" width="6.88671875" style="27"/>
    <col min="5121" max="5121" width="17.109375" style="27" customWidth="1"/>
    <col min="5122" max="5122" width="34.88671875" style="27" customWidth="1"/>
    <col min="5123" max="5128" width="18" style="27" customWidth="1"/>
    <col min="5129" max="5376" width="6.88671875" style="27"/>
    <col min="5377" max="5377" width="17.109375" style="27" customWidth="1"/>
    <col min="5378" max="5378" width="34.88671875" style="27" customWidth="1"/>
    <col min="5379" max="5384" width="18" style="27" customWidth="1"/>
    <col min="5385" max="5632" width="6.88671875" style="27"/>
    <col min="5633" max="5633" width="17.109375" style="27" customWidth="1"/>
    <col min="5634" max="5634" width="34.88671875" style="27" customWidth="1"/>
    <col min="5635" max="5640" width="18" style="27" customWidth="1"/>
    <col min="5641" max="5888" width="6.88671875" style="27"/>
    <col min="5889" max="5889" width="17.109375" style="27" customWidth="1"/>
    <col min="5890" max="5890" width="34.88671875" style="27" customWidth="1"/>
    <col min="5891" max="5896" width="18" style="27" customWidth="1"/>
    <col min="5897" max="6144" width="6.88671875" style="27"/>
    <col min="6145" max="6145" width="17.109375" style="27" customWidth="1"/>
    <col min="6146" max="6146" width="34.88671875" style="27" customWidth="1"/>
    <col min="6147" max="6152" width="18" style="27" customWidth="1"/>
    <col min="6153" max="6400" width="6.88671875" style="27"/>
    <col min="6401" max="6401" width="17.109375" style="27" customWidth="1"/>
    <col min="6402" max="6402" width="34.88671875" style="27" customWidth="1"/>
    <col min="6403" max="6408" width="18" style="27" customWidth="1"/>
    <col min="6409" max="6656" width="6.88671875" style="27"/>
    <col min="6657" max="6657" width="17.109375" style="27" customWidth="1"/>
    <col min="6658" max="6658" width="34.88671875" style="27" customWidth="1"/>
    <col min="6659" max="6664" width="18" style="27" customWidth="1"/>
    <col min="6665" max="6912" width="6.88671875" style="27"/>
    <col min="6913" max="6913" width="17.109375" style="27" customWidth="1"/>
    <col min="6914" max="6914" width="34.88671875" style="27" customWidth="1"/>
    <col min="6915" max="6920" width="18" style="27" customWidth="1"/>
    <col min="6921" max="7168" width="6.88671875" style="27"/>
    <col min="7169" max="7169" width="17.109375" style="27" customWidth="1"/>
    <col min="7170" max="7170" width="34.88671875" style="27" customWidth="1"/>
    <col min="7171" max="7176" width="18" style="27" customWidth="1"/>
    <col min="7177" max="7424" width="6.88671875" style="27"/>
    <col min="7425" max="7425" width="17.109375" style="27" customWidth="1"/>
    <col min="7426" max="7426" width="34.88671875" style="27" customWidth="1"/>
    <col min="7427" max="7432" width="18" style="27" customWidth="1"/>
    <col min="7433" max="7680" width="6.88671875" style="27"/>
    <col min="7681" max="7681" width="17.109375" style="27" customWidth="1"/>
    <col min="7682" max="7682" width="34.88671875" style="27" customWidth="1"/>
    <col min="7683" max="7688" width="18" style="27" customWidth="1"/>
    <col min="7689" max="7936" width="6.88671875" style="27"/>
    <col min="7937" max="7937" width="17.109375" style="27" customWidth="1"/>
    <col min="7938" max="7938" width="34.88671875" style="27" customWidth="1"/>
    <col min="7939" max="7944" width="18" style="27" customWidth="1"/>
    <col min="7945" max="8192" width="6.88671875" style="27"/>
    <col min="8193" max="8193" width="17.109375" style="27" customWidth="1"/>
    <col min="8194" max="8194" width="34.88671875" style="27" customWidth="1"/>
    <col min="8195" max="8200" width="18" style="27" customWidth="1"/>
    <col min="8201" max="8448" width="6.88671875" style="27"/>
    <col min="8449" max="8449" width="17.109375" style="27" customWidth="1"/>
    <col min="8450" max="8450" width="34.88671875" style="27" customWidth="1"/>
    <col min="8451" max="8456" width="18" style="27" customWidth="1"/>
    <col min="8457" max="8704" width="6.88671875" style="27"/>
    <col min="8705" max="8705" width="17.109375" style="27" customWidth="1"/>
    <col min="8706" max="8706" width="34.88671875" style="27" customWidth="1"/>
    <col min="8707" max="8712" width="18" style="27" customWidth="1"/>
    <col min="8713" max="8960" width="6.88671875" style="27"/>
    <col min="8961" max="8961" width="17.109375" style="27" customWidth="1"/>
    <col min="8962" max="8962" width="34.88671875" style="27" customWidth="1"/>
    <col min="8963" max="8968" width="18" style="27" customWidth="1"/>
    <col min="8969" max="9216" width="6.88671875" style="27"/>
    <col min="9217" max="9217" width="17.109375" style="27" customWidth="1"/>
    <col min="9218" max="9218" width="34.88671875" style="27" customWidth="1"/>
    <col min="9219" max="9224" width="18" style="27" customWidth="1"/>
    <col min="9225" max="9472" width="6.88671875" style="27"/>
    <col min="9473" max="9473" width="17.109375" style="27" customWidth="1"/>
    <col min="9474" max="9474" width="34.88671875" style="27" customWidth="1"/>
    <col min="9475" max="9480" width="18" style="27" customWidth="1"/>
    <col min="9481" max="9728" width="6.88671875" style="27"/>
    <col min="9729" max="9729" width="17.109375" style="27" customWidth="1"/>
    <col min="9730" max="9730" width="34.88671875" style="27" customWidth="1"/>
    <col min="9731" max="9736" width="18" style="27" customWidth="1"/>
    <col min="9737" max="9984" width="6.88671875" style="27"/>
    <col min="9985" max="9985" width="17.109375" style="27" customWidth="1"/>
    <col min="9986" max="9986" width="34.88671875" style="27" customWidth="1"/>
    <col min="9987" max="9992" width="18" style="27" customWidth="1"/>
    <col min="9993" max="10240" width="6.88671875" style="27"/>
    <col min="10241" max="10241" width="17.109375" style="27" customWidth="1"/>
    <col min="10242" max="10242" width="34.88671875" style="27" customWidth="1"/>
    <col min="10243" max="10248" width="18" style="27" customWidth="1"/>
    <col min="10249" max="10496" width="6.88671875" style="27"/>
    <col min="10497" max="10497" width="17.109375" style="27" customWidth="1"/>
    <col min="10498" max="10498" width="34.88671875" style="27" customWidth="1"/>
    <col min="10499" max="10504" width="18" style="27" customWidth="1"/>
    <col min="10505" max="10752" width="6.88671875" style="27"/>
    <col min="10753" max="10753" width="17.109375" style="27" customWidth="1"/>
    <col min="10754" max="10754" width="34.88671875" style="27" customWidth="1"/>
    <col min="10755" max="10760" width="18" style="27" customWidth="1"/>
    <col min="10761" max="11008" width="6.88671875" style="27"/>
    <col min="11009" max="11009" width="17.109375" style="27" customWidth="1"/>
    <col min="11010" max="11010" width="34.88671875" style="27" customWidth="1"/>
    <col min="11011" max="11016" width="18" style="27" customWidth="1"/>
    <col min="11017" max="11264" width="6.88671875" style="27"/>
    <col min="11265" max="11265" width="17.109375" style="27" customWidth="1"/>
    <col min="11266" max="11266" width="34.88671875" style="27" customWidth="1"/>
    <col min="11267" max="11272" width="18" style="27" customWidth="1"/>
    <col min="11273" max="11520" width="6.88671875" style="27"/>
    <col min="11521" max="11521" width="17.109375" style="27" customWidth="1"/>
    <col min="11522" max="11522" width="34.88671875" style="27" customWidth="1"/>
    <col min="11523" max="11528" width="18" style="27" customWidth="1"/>
    <col min="11529" max="11776" width="6.88671875" style="27"/>
    <col min="11777" max="11777" width="17.109375" style="27" customWidth="1"/>
    <col min="11778" max="11778" width="34.88671875" style="27" customWidth="1"/>
    <col min="11779" max="11784" width="18" style="27" customWidth="1"/>
    <col min="11785" max="12032" width="6.88671875" style="27"/>
    <col min="12033" max="12033" width="17.109375" style="27" customWidth="1"/>
    <col min="12034" max="12034" width="34.88671875" style="27" customWidth="1"/>
    <col min="12035" max="12040" width="18" style="27" customWidth="1"/>
    <col min="12041" max="12288" width="6.88671875" style="27"/>
    <col min="12289" max="12289" width="17.109375" style="27" customWidth="1"/>
    <col min="12290" max="12290" width="34.88671875" style="27" customWidth="1"/>
    <col min="12291" max="12296" width="18" style="27" customWidth="1"/>
    <col min="12297" max="12544" width="6.88671875" style="27"/>
    <col min="12545" max="12545" width="17.109375" style="27" customWidth="1"/>
    <col min="12546" max="12546" width="34.88671875" style="27" customWidth="1"/>
    <col min="12547" max="12552" width="18" style="27" customWidth="1"/>
    <col min="12553" max="12800" width="6.88671875" style="27"/>
    <col min="12801" max="12801" width="17.109375" style="27" customWidth="1"/>
    <col min="12802" max="12802" width="34.88671875" style="27" customWidth="1"/>
    <col min="12803" max="12808" width="18" style="27" customWidth="1"/>
    <col min="12809" max="13056" width="6.88671875" style="27"/>
    <col min="13057" max="13057" width="17.109375" style="27" customWidth="1"/>
    <col min="13058" max="13058" width="34.88671875" style="27" customWidth="1"/>
    <col min="13059" max="13064" width="18" style="27" customWidth="1"/>
    <col min="13065" max="13312" width="6.88671875" style="27"/>
    <col min="13313" max="13313" width="17.109375" style="27" customWidth="1"/>
    <col min="13314" max="13314" width="34.88671875" style="27" customWidth="1"/>
    <col min="13315" max="13320" width="18" style="27" customWidth="1"/>
    <col min="13321" max="13568" width="6.88671875" style="27"/>
    <col min="13569" max="13569" width="17.109375" style="27" customWidth="1"/>
    <col min="13570" max="13570" width="34.88671875" style="27" customWidth="1"/>
    <col min="13571" max="13576" width="18" style="27" customWidth="1"/>
    <col min="13577" max="13824" width="6.88671875" style="27"/>
    <col min="13825" max="13825" width="17.109375" style="27" customWidth="1"/>
    <col min="13826" max="13826" width="34.88671875" style="27" customWidth="1"/>
    <col min="13827" max="13832" width="18" style="27" customWidth="1"/>
    <col min="13833" max="14080" width="6.88671875" style="27"/>
    <col min="14081" max="14081" width="17.109375" style="27" customWidth="1"/>
    <col min="14082" max="14082" width="34.88671875" style="27" customWidth="1"/>
    <col min="14083" max="14088" width="18" style="27" customWidth="1"/>
    <col min="14089" max="14336" width="6.88671875" style="27"/>
    <col min="14337" max="14337" width="17.109375" style="27" customWidth="1"/>
    <col min="14338" max="14338" width="34.88671875" style="27" customWidth="1"/>
    <col min="14339" max="14344" width="18" style="27" customWidth="1"/>
    <col min="14345" max="14592" width="6.88671875" style="27"/>
    <col min="14593" max="14593" width="17.109375" style="27" customWidth="1"/>
    <col min="14594" max="14594" width="34.88671875" style="27" customWidth="1"/>
    <col min="14595" max="14600" width="18" style="27" customWidth="1"/>
    <col min="14601" max="14848" width="6.88671875" style="27"/>
    <col min="14849" max="14849" width="17.109375" style="27" customWidth="1"/>
    <col min="14850" max="14850" width="34.88671875" style="27" customWidth="1"/>
    <col min="14851" max="14856" width="18" style="27" customWidth="1"/>
    <col min="14857" max="15104" width="6.88671875" style="27"/>
    <col min="15105" max="15105" width="17.109375" style="27" customWidth="1"/>
    <col min="15106" max="15106" width="34.88671875" style="27" customWidth="1"/>
    <col min="15107" max="15112" width="18" style="27" customWidth="1"/>
    <col min="15113" max="15360" width="6.88671875" style="27"/>
    <col min="15361" max="15361" width="17.109375" style="27" customWidth="1"/>
    <col min="15362" max="15362" width="34.88671875" style="27" customWidth="1"/>
    <col min="15363" max="15368" width="18" style="27" customWidth="1"/>
    <col min="15369" max="15616" width="6.88671875" style="27"/>
    <col min="15617" max="15617" width="17.109375" style="27" customWidth="1"/>
    <col min="15618" max="15618" width="34.88671875" style="27" customWidth="1"/>
    <col min="15619" max="15624" width="18" style="27" customWidth="1"/>
    <col min="15625" max="15872" width="6.88671875" style="27"/>
    <col min="15873" max="15873" width="17.109375" style="27" customWidth="1"/>
    <col min="15874" max="15874" width="34.88671875" style="27" customWidth="1"/>
    <col min="15875" max="15880" width="18" style="27" customWidth="1"/>
    <col min="15881" max="16128" width="6.88671875" style="27"/>
    <col min="16129" max="16129" width="17.109375" style="27" customWidth="1"/>
    <col min="16130" max="16130" width="34.88671875" style="27" customWidth="1"/>
    <col min="16131" max="16136" width="18" style="27" customWidth="1"/>
    <col min="16137" max="16384" width="6.88671875" style="27"/>
  </cols>
  <sheetData>
    <row r="1" spans="1:9" ht="20.100000000000001" customHeight="1">
      <c r="A1" s="28" t="s">
        <v>347</v>
      </c>
      <c r="B1" s="40"/>
    </row>
    <row r="2" spans="1:9" s="55" customFormat="1" ht="44.25" customHeight="1">
      <c r="A2" s="214" t="s">
        <v>534</v>
      </c>
      <c r="B2" s="214"/>
      <c r="C2" s="214"/>
      <c r="D2" s="214"/>
      <c r="E2" s="214"/>
      <c r="F2" s="214"/>
      <c r="G2" s="214"/>
      <c r="H2" s="214"/>
    </row>
    <row r="3" spans="1:9" ht="20.100000000000001" customHeight="1">
      <c r="A3" s="102"/>
      <c r="B3" s="103"/>
      <c r="C3" s="104"/>
      <c r="D3" s="104"/>
      <c r="E3" s="104"/>
      <c r="F3" s="104"/>
      <c r="G3" s="104"/>
      <c r="H3" s="105"/>
    </row>
    <row r="4" spans="1:9" ht="25.5" customHeight="1">
      <c r="A4" s="60"/>
      <c r="B4" s="59"/>
      <c r="C4" s="60"/>
      <c r="D4" s="60"/>
      <c r="E4" s="60"/>
      <c r="F4" s="60"/>
      <c r="G4" s="60"/>
      <c r="H4" s="52" t="s">
        <v>312</v>
      </c>
    </row>
    <row r="5" spans="1:9" ht="36" customHeight="1">
      <c r="A5" s="211" t="s">
        <v>334</v>
      </c>
      <c r="B5" s="211"/>
      <c r="C5" s="212" t="s">
        <v>335</v>
      </c>
      <c r="D5" s="212" t="s">
        <v>348</v>
      </c>
      <c r="E5" s="212" t="s">
        <v>349</v>
      </c>
      <c r="F5" s="212" t="s">
        <v>350</v>
      </c>
      <c r="G5" s="212" t="s">
        <v>351</v>
      </c>
      <c r="H5" s="212" t="s">
        <v>352</v>
      </c>
    </row>
    <row r="6" spans="1:9" ht="36" customHeight="1">
      <c r="A6" s="106" t="s">
        <v>345</v>
      </c>
      <c r="B6" s="107" t="s">
        <v>346</v>
      </c>
      <c r="C6" s="212"/>
      <c r="D6" s="212"/>
      <c r="E6" s="212"/>
      <c r="F6" s="212"/>
      <c r="G6" s="212"/>
      <c r="H6" s="212"/>
    </row>
    <row r="7" spans="1:9" ht="22.95" customHeight="1">
      <c r="A7" s="213" t="s">
        <v>335</v>
      </c>
      <c r="B7" s="213"/>
      <c r="C7" s="169">
        <v>42359.86</v>
      </c>
      <c r="D7" s="169">
        <v>9954.35</v>
      </c>
      <c r="E7" s="169">
        <v>32405.51</v>
      </c>
      <c r="F7" s="48"/>
      <c r="G7" s="48"/>
      <c r="H7" s="48"/>
    </row>
    <row r="8" spans="1:9" ht="30" customHeight="1">
      <c r="A8" s="170" t="s">
        <v>434</v>
      </c>
      <c r="B8" s="171" t="s">
        <v>435</v>
      </c>
      <c r="C8" s="172">
        <v>4796.8</v>
      </c>
      <c r="D8" s="172">
        <v>2346.8000000000002</v>
      </c>
      <c r="E8" s="172">
        <v>2450</v>
      </c>
      <c r="F8" s="108"/>
      <c r="G8" s="108"/>
      <c r="H8" s="108"/>
    </row>
    <row r="9" spans="1:9" ht="30" customHeight="1">
      <c r="A9" s="173" t="s">
        <v>501</v>
      </c>
      <c r="B9" s="174" t="s">
        <v>502</v>
      </c>
      <c r="C9" s="172">
        <v>2346.8000000000002</v>
      </c>
      <c r="D9" s="172">
        <v>2346.8000000000002</v>
      </c>
      <c r="E9" s="172"/>
      <c r="F9" s="109"/>
      <c r="G9" s="109"/>
      <c r="H9" s="109"/>
    </row>
    <row r="10" spans="1:9" ht="30" customHeight="1">
      <c r="A10" s="173" t="s">
        <v>503</v>
      </c>
      <c r="B10" s="174" t="s">
        <v>504</v>
      </c>
      <c r="C10" s="172">
        <v>711.39</v>
      </c>
      <c r="D10" s="172">
        <v>711.39</v>
      </c>
      <c r="E10" s="172"/>
      <c r="F10" s="150"/>
      <c r="G10" s="150"/>
      <c r="H10" s="150"/>
    </row>
    <row r="11" spans="1:9" ht="30" customHeight="1">
      <c r="A11" s="173" t="s">
        <v>505</v>
      </c>
      <c r="B11" s="174" t="s">
        <v>506</v>
      </c>
      <c r="C11" s="172">
        <v>355.69</v>
      </c>
      <c r="D11" s="172">
        <v>355.69</v>
      </c>
      <c r="E11" s="172"/>
      <c r="F11" s="109"/>
      <c r="G11" s="109"/>
      <c r="H11" s="109"/>
    </row>
    <row r="12" spans="1:9" ht="30" customHeight="1">
      <c r="A12" s="173" t="s">
        <v>507</v>
      </c>
      <c r="B12" s="174" t="s">
        <v>508</v>
      </c>
      <c r="C12" s="172">
        <v>1279.73</v>
      </c>
      <c r="D12" s="172">
        <v>1279.73</v>
      </c>
      <c r="E12" s="172"/>
      <c r="F12" s="109"/>
      <c r="G12" s="109"/>
      <c r="H12" s="109"/>
      <c r="I12" s="40"/>
    </row>
    <row r="13" spans="1:9" ht="30" customHeight="1">
      <c r="A13" s="173" t="s">
        <v>509</v>
      </c>
      <c r="B13" s="174" t="s">
        <v>510</v>
      </c>
      <c r="C13" s="172">
        <v>2450</v>
      </c>
      <c r="D13" s="172"/>
      <c r="E13" s="172">
        <v>2450</v>
      </c>
      <c r="F13" s="109"/>
      <c r="G13" s="109"/>
      <c r="H13" s="109"/>
    </row>
    <row r="14" spans="1:9" ht="30" customHeight="1">
      <c r="A14" s="173" t="s">
        <v>511</v>
      </c>
      <c r="B14" s="174" t="s">
        <v>512</v>
      </c>
      <c r="C14" s="172">
        <v>2450</v>
      </c>
      <c r="D14" s="172"/>
      <c r="E14" s="172">
        <v>2450</v>
      </c>
      <c r="F14" s="109"/>
      <c r="G14" s="109"/>
      <c r="H14" s="110"/>
    </row>
    <row r="15" spans="1:9" ht="30" customHeight="1">
      <c r="A15" s="170" t="s">
        <v>436</v>
      </c>
      <c r="B15" s="171" t="s">
        <v>437</v>
      </c>
      <c r="C15" s="172">
        <v>644.88</v>
      </c>
      <c r="D15" s="172">
        <v>644.88</v>
      </c>
      <c r="E15" s="172"/>
      <c r="F15" s="109"/>
      <c r="G15" s="109"/>
      <c r="H15" s="110"/>
      <c r="I15" s="40"/>
    </row>
    <row r="16" spans="1:9" ht="30" customHeight="1">
      <c r="A16" s="173" t="s">
        <v>513</v>
      </c>
      <c r="B16" s="174" t="s">
        <v>514</v>
      </c>
      <c r="C16" s="172">
        <v>644.88</v>
      </c>
      <c r="D16" s="172">
        <v>644.88</v>
      </c>
      <c r="E16" s="175"/>
      <c r="F16" s="109"/>
      <c r="G16" s="109"/>
      <c r="H16" s="109"/>
    </row>
    <row r="17" spans="1:8" ht="30" customHeight="1">
      <c r="A17" s="173" t="s">
        <v>515</v>
      </c>
      <c r="B17" s="174" t="s">
        <v>516</v>
      </c>
      <c r="C17" s="172">
        <v>203.23</v>
      </c>
      <c r="D17" s="172">
        <v>203.23</v>
      </c>
      <c r="E17" s="175"/>
      <c r="F17" s="109"/>
      <c r="G17" s="109"/>
      <c r="H17" s="110"/>
    </row>
    <row r="18" spans="1:8" ht="30" customHeight="1">
      <c r="A18" s="173" t="s">
        <v>517</v>
      </c>
      <c r="B18" s="174" t="s">
        <v>518</v>
      </c>
      <c r="C18" s="172">
        <v>164.72</v>
      </c>
      <c r="D18" s="172">
        <v>164.72</v>
      </c>
      <c r="E18" s="175"/>
      <c r="F18" s="110"/>
      <c r="G18" s="110"/>
      <c r="H18" s="110"/>
    </row>
    <row r="19" spans="1:8" ht="30" customHeight="1">
      <c r="A19" s="173" t="s">
        <v>519</v>
      </c>
      <c r="B19" s="174" t="s">
        <v>520</v>
      </c>
      <c r="C19" s="172">
        <v>53.23</v>
      </c>
      <c r="D19" s="172">
        <v>53.23</v>
      </c>
      <c r="E19" s="175"/>
      <c r="F19" s="110"/>
      <c r="G19" s="110"/>
      <c r="H19" s="110"/>
    </row>
    <row r="20" spans="1:8" ht="30" customHeight="1">
      <c r="A20" s="173" t="s">
        <v>521</v>
      </c>
      <c r="B20" s="174" t="s">
        <v>522</v>
      </c>
      <c r="C20" s="172">
        <v>223.7</v>
      </c>
      <c r="D20" s="172">
        <v>223.7</v>
      </c>
      <c r="E20" s="175"/>
      <c r="F20" s="110"/>
      <c r="G20" s="109"/>
      <c r="H20" s="110"/>
    </row>
    <row r="21" spans="1:8" ht="30" customHeight="1">
      <c r="A21" s="170" t="s">
        <v>438</v>
      </c>
      <c r="B21" s="171" t="s">
        <v>439</v>
      </c>
      <c r="C21" s="152">
        <v>6303.55</v>
      </c>
      <c r="D21" s="172"/>
      <c r="E21" s="172">
        <v>6303.55</v>
      </c>
      <c r="F21" s="110"/>
      <c r="G21" s="110"/>
      <c r="H21" s="110"/>
    </row>
    <row r="22" spans="1:8" ht="30" customHeight="1">
      <c r="A22" s="173" t="s">
        <v>523</v>
      </c>
      <c r="B22" s="174" t="s">
        <v>524</v>
      </c>
      <c r="C22" s="152">
        <v>6303.55</v>
      </c>
      <c r="D22" s="172"/>
      <c r="E22" s="172">
        <v>6303.55</v>
      </c>
      <c r="F22" s="110"/>
      <c r="G22" s="109"/>
      <c r="H22" s="110"/>
    </row>
    <row r="23" spans="1:8" ht="30" customHeight="1">
      <c r="A23" s="173" t="s">
        <v>525</v>
      </c>
      <c r="B23" s="174" t="s">
        <v>526</v>
      </c>
      <c r="C23" s="152">
        <v>6303.55</v>
      </c>
      <c r="D23" s="172"/>
      <c r="E23" s="172">
        <v>6303.55</v>
      </c>
      <c r="F23" s="110"/>
      <c r="G23" s="110"/>
      <c r="H23" s="110"/>
    </row>
    <row r="24" spans="1:8" ht="30" customHeight="1">
      <c r="A24" s="174" t="s">
        <v>440</v>
      </c>
      <c r="B24" s="178" t="s">
        <v>441</v>
      </c>
      <c r="C24" s="164">
        <v>30130.25</v>
      </c>
      <c r="D24" s="179">
        <v>6478.29</v>
      </c>
      <c r="E24" s="180">
        <v>23651.96</v>
      </c>
      <c r="F24" s="165"/>
      <c r="G24" s="165"/>
      <c r="H24" s="165"/>
    </row>
    <row r="25" spans="1:8" ht="30" customHeight="1">
      <c r="A25" s="176" t="s">
        <v>472</v>
      </c>
      <c r="B25" s="181" t="s">
        <v>473</v>
      </c>
      <c r="C25" s="166">
        <v>28123.26</v>
      </c>
      <c r="D25" s="182">
        <v>6478.29</v>
      </c>
      <c r="E25" s="182">
        <v>21644.97</v>
      </c>
      <c r="F25" s="110"/>
      <c r="G25" s="110"/>
      <c r="H25" s="110"/>
    </row>
    <row r="26" spans="1:8" ht="30" customHeight="1">
      <c r="A26" s="176" t="s">
        <v>527</v>
      </c>
      <c r="B26" s="181" t="s">
        <v>475</v>
      </c>
      <c r="C26" s="166">
        <v>3029.86</v>
      </c>
      <c r="D26" s="182">
        <v>3029.86</v>
      </c>
      <c r="E26" s="182"/>
      <c r="F26" s="110"/>
      <c r="G26" s="110"/>
      <c r="H26" s="110"/>
    </row>
    <row r="27" spans="1:8" ht="30" customHeight="1">
      <c r="A27" s="176" t="s">
        <v>476</v>
      </c>
      <c r="B27" s="181" t="s">
        <v>477</v>
      </c>
      <c r="C27" s="166">
        <v>268.16000000000003</v>
      </c>
      <c r="D27" s="182"/>
      <c r="E27" s="182">
        <v>268.16000000000003</v>
      </c>
      <c r="F27" s="110"/>
      <c r="G27" s="110"/>
      <c r="H27" s="110"/>
    </row>
    <row r="28" spans="1:8" ht="30" customHeight="1">
      <c r="A28" s="176" t="s">
        <v>478</v>
      </c>
      <c r="B28" s="181" t="s">
        <v>479</v>
      </c>
      <c r="C28" s="166">
        <v>13959.35</v>
      </c>
      <c r="D28" s="182"/>
      <c r="E28" s="166">
        <v>13959.35</v>
      </c>
      <c r="F28" s="110"/>
      <c r="G28" s="110"/>
      <c r="H28" s="110"/>
    </row>
    <row r="29" spans="1:8" ht="30" customHeight="1">
      <c r="A29" s="176" t="s">
        <v>480</v>
      </c>
      <c r="B29" s="181" t="s">
        <v>481</v>
      </c>
      <c r="C29" s="166">
        <v>7154.53</v>
      </c>
      <c r="D29" s="182">
        <v>1797.47</v>
      </c>
      <c r="E29" s="182">
        <v>5357.06</v>
      </c>
      <c r="F29" s="110"/>
      <c r="G29" s="110"/>
      <c r="H29" s="110"/>
    </row>
    <row r="30" spans="1:8" ht="30" customHeight="1">
      <c r="A30" s="176" t="s">
        <v>482</v>
      </c>
      <c r="B30" s="181" t="s">
        <v>483</v>
      </c>
      <c r="C30" s="166">
        <v>70</v>
      </c>
      <c r="D30" s="182"/>
      <c r="E30" s="182">
        <v>70</v>
      </c>
      <c r="F30" s="110"/>
      <c r="G30" s="110"/>
      <c r="H30" s="110"/>
    </row>
    <row r="31" spans="1:8" ht="30" customHeight="1">
      <c r="A31" s="176" t="s">
        <v>484</v>
      </c>
      <c r="B31" s="181" t="s">
        <v>485</v>
      </c>
      <c r="C31" s="166">
        <v>1541.97</v>
      </c>
      <c r="D31" s="182">
        <v>559.70000000000005</v>
      </c>
      <c r="E31" s="182">
        <v>982.27</v>
      </c>
      <c r="F31" s="110"/>
      <c r="G31" s="110"/>
      <c r="H31" s="110"/>
    </row>
    <row r="32" spans="1:8" ht="30" customHeight="1">
      <c r="A32" s="176" t="s">
        <v>528</v>
      </c>
      <c r="B32" s="181" t="s">
        <v>487</v>
      </c>
      <c r="C32" s="166">
        <v>1216.95</v>
      </c>
      <c r="D32" s="182">
        <v>515.46</v>
      </c>
      <c r="E32" s="182">
        <v>701.49</v>
      </c>
      <c r="F32" s="110"/>
      <c r="G32" s="110"/>
      <c r="H32" s="110"/>
    </row>
    <row r="33" spans="1:8" ht="30" customHeight="1">
      <c r="A33" s="176" t="s">
        <v>488</v>
      </c>
      <c r="B33" s="181" t="s">
        <v>489</v>
      </c>
      <c r="C33" s="166">
        <v>882.44</v>
      </c>
      <c r="D33" s="182">
        <v>575.80999999999995</v>
      </c>
      <c r="E33" s="182">
        <v>306.63</v>
      </c>
      <c r="F33" s="110"/>
      <c r="G33" s="110"/>
      <c r="H33" s="110"/>
    </row>
    <row r="34" spans="1:8" ht="30" customHeight="1">
      <c r="A34" s="176" t="s">
        <v>529</v>
      </c>
      <c r="B34" s="181" t="s">
        <v>491</v>
      </c>
      <c r="C34" s="166">
        <v>531.77</v>
      </c>
      <c r="D34" s="182"/>
      <c r="E34" s="182">
        <v>531.77</v>
      </c>
      <c r="F34" s="110"/>
      <c r="G34" s="110"/>
      <c r="H34" s="110"/>
    </row>
    <row r="35" spans="1:8" ht="30" customHeight="1">
      <c r="A35" s="176" t="s">
        <v>492</v>
      </c>
      <c r="B35" s="181" t="s">
        <v>473</v>
      </c>
      <c r="C35" s="166">
        <v>531.77</v>
      </c>
      <c r="D35" s="182"/>
      <c r="E35" s="182">
        <v>531.77</v>
      </c>
      <c r="F35" s="110"/>
      <c r="G35" s="110"/>
      <c r="H35" s="110"/>
    </row>
    <row r="36" spans="1:8" ht="30" customHeight="1">
      <c r="A36" s="176" t="s">
        <v>493</v>
      </c>
      <c r="B36" s="181" t="s">
        <v>494</v>
      </c>
      <c r="C36" s="166">
        <v>1475.22</v>
      </c>
      <c r="D36" s="182"/>
      <c r="E36" s="182">
        <v>1475.22</v>
      </c>
      <c r="F36" s="110"/>
      <c r="G36" s="110"/>
      <c r="H36" s="110"/>
    </row>
    <row r="37" spans="1:8" ht="30" customHeight="1">
      <c r="A37" s="176" t="s">
        <v>495</v>
      </c>
      <c r="B37" s="181" t="s">
        <v>496</v>
      </c>
      <c r="C37" s="166">
        <v>1475.22</v>
      </c>
      <c r="D37" s="182"/>
      <c r="E37" s="182">
        <v>1475.22</v>
      </c>
      <c r="F37" s="110"/>
      <c r="G37" s="110"/>
      <c r="H37" s="110"/>
    </row>
    <row r="38" spans="1:8" ht="30" customHeight="1">
      <c r="A38" s="176" t="s">
        <v>442</v>
      </c>
      <c r="B38" s="181" t="s">
        <v>443</v>
      </c>
      <c r="C38" s="182">
        <v>484.37</v>
      </c>
      <c r="D38" s="182">
        <v>484.37</v>
      </c>
      <c r="E38" s="182"/>
      <c r="F38" s="110"/>
      <c r="G38" s="110"/>
      <c r="H38" s="110"/>
    </row>
    <row r="39" spans="1:8" ht="30" customHeight="1">
      <c r="A39" s="177" t="s">
        <v>530</v>
      </c>
      <c r="B39" s="181" t="s">
        <v>531</v>
      </c>
      <c r="C39" s="182">
        <v>484.37</v>
      </c>
      <c r="D39" s="182">
        <v>484.37</v>
      </c>
      <c r="E39" s="182"/>
      <c r="F39" s="110"/>
      <c r="G39" s="110"/>
      <c r="H39" s="110"/>
    </row>
    <row r="40" spans="1:8" ht="30" customHeight="1">
      <c r="A40" s="177" t="s">
        <v>532</v>
      </c>
      <c r="B40" s="181" t="s">
        <v>533</v>
      </c>
      <c r="C40" s="182">
        <v>484.37</v>
      </c>
      <c r="D40" s="182">
        <v>484.37</v>
      </c>
      <c r="E40" s="182"/>
      <c r="F40" s="110"/>
      <c r="G40" s="110"/>
      <c r="H40" s="110"/>
    </row>
  </sheetData>
  <mergeCells count="9">
    <mergeCell ref="A2:H2"/>
    <mergeCell ref="A5:B5"/>
    <mergeCell ref="A7:B7"/>
    <mergeCell ref="C5:C6"/>
    <mergeCell ref="D5:D6"/>
    <mergeCell ref="E5:E6"/>
    <mergeCell ref="F5:F6"/>
    <mergeCell ref="G5:G6"/>
    <mergeCell ref="H5:H6"/>
  </mergeCells>
  <phoneticPr fontId="37" type="noConversion"/>
  <printOptions horizontalCentered="1"/>
  <pageMargins left="0" right="0" top="0.999999984981507" bottom="0.999999984981507" header="0.499999992490753" footer="0.499999992490753"/>
  <pageSetup paperSize="9" scale="90" orientation="landscape"/>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8"/>
  <sheetViews>
    <sheetView showGridLines="0" showZeros="0" workbookViewId="0">
      <selection activeCell="H4" sqref="H4"/>
    </sheetView>
  </sheetViews>
  <sheetFormatPr defaultColWidth="6.88671875" defaultRowHeight="20.100000000000001" customHeight="1"/>
  <cols>
    <col min="1" max="1" width="26.88671875" style="67" customWidth="1"/>
    <col min="2" max="2" width="20.109375" style="67" customWidth="1"/>
    <col min="3" max="3" width="24.109375" style="67" customWidth="1"/>
    <col min="4" max="4" width="18.44140625" style="67" customWidth="1"/>
    <col min="5" max="6" width="19" style="67" customWidth="1"/>
    <col min="7" max="7" width="22.44140625" style="67" customWidth="1"/>
    <col min="8" max="256" width="6.88671875" style="68"/>
    <col min="257" max="257" width="22.88671875" style="68" customWidth="1"/>
    <col min="258" max="258" width="19" style="68" customWidth="1"/>
    <col min="259" max="259" width="20.44140625" style="68" customWidth="1"/>
    <col min="260" max="263" width="19" style="68" customWidth="1"/>
    <col min="264" max="512" width="6.88671875" style="68"/>
    <col min="513" max="513" width="22.88671875" style="68" customWidth="1"/>
    <col min="514" max="514" width="19" style="68" customWidth="1"/>
    <col min="515" max="515" width="20.44140625" style="68" customWidth="1"/>
    <col min="516" max="519" width="19" style="68" customWidth="1"/>
    <col min="520" max="768" width="6.88671875" style="68"/>
    <col min="769" max="769" width="22.88671875" style="68" customWidth="1"/>
    <col min="770" max="770" width="19" style="68" customWidth="1"/>
    <col min="771" max="771" width="20.44140625" style="68" customWidth="1"/>
    <col min="772" max="775" width="19" style="68" customWidth="1"/>
    <col min="776" max="1024" width="6.88671875" style="68"/>
    <col min="1025" max="1025" width="22.88671875" style="68" customWidth="1"/>
    <col min="1026" max="1026" width="19" style="68" customWidth="1"/>
    <col min="1027" max="1027" width="20.44140625" style="68" customWidth="1"/>
    <col min="1028" max="1031" width="19" style="68" customWidth="1"/>
    <col min="1032" max="1280" width="6.88671875" style="68"/>
    <col min="1281" max="1281" width="22.88671875" style="68" customWidth="1"/>
    <col min="1282" max="1282" width="19" style="68" customWidth="1"/>
    <col min="1283" max="1283" width="20.44140625" style="68" customWidth="1"/>
    <col min="1284" max="1287" width="19" style="68" customWidth="1"/>
    <col min="1288" max="1536" width="6.88671875" style="68"/>
    <col min="1537" max="1537" width="22.88671875" style="68" customWidth="1"/>
    <col min="1538" max="1538" width="19" style="68" customWidth="1"/>
    <col min="1539" max="1539" width="20.44140625" style="68" customWidth="1"/>
    <col min="1540" max="1543" width="19" style="68" customWidth="1"/>
    <col min="1544" max="1792" width="6.88671875" style="68"/>
    <col min="1793" max="1793" width="22.88671875" style="68" customWidth="1"/>
    <col min="1794" max="1794" width="19" style="68" customWidth="1"/>
    <col min="1795" max="1795" width="20.44140625" style="68" customWidth="1"/>
    <col min="1796" max="1799" width="19" style="68" customWidth="1"/>
    <col min="1800" max="2048" width="6.88671875" style="68"/>
    <col min="2049" max="2049" width="22.88671875" style="68" customWidth="1"/>
    <col min="2050" max="2050" width="19" style="68" customWidth="1"/>
    <col min="2051" max="2051" width="20.44140625" style="68" customWidth="1"/>
    <col min="2052" max="2055" width="19" style="68" customWidth="1"/>
    <col min="2056" max="2304" width="6.88671875" style="68"/>
    <col min="2305" max="2305" width="22.88671875" style="68" customWidth="1"/>
    <col min="2306" max="2306" width="19" style="68" customWidth="1"/>
    <col min="2307" max="2307" width="20.44140625" style="68" customWidth="1"/>
    <col min="2308" max="2311" width="19" style="68" customWidth="1"/>
    <col min="2312" max="2560" width="6.88671875" style="68"/>
    <col min="2561" max="2561" width="22.88671875" style="68" customWidth="1"/>
    <col min="2562" max="2562" width="19" style="68" customWidth="1"/>
    <col min="2563" max="2563" width="20.44140625" style="68" customWidth="1"/>
    <col min="2564" max="2567" width="19" style="68" customWidth="1"/>
    <col min="2568" max="2816" width="6.88671875" style="68"/>
    <col min="2817" max="2817" width="22.88671875" style="68" customWidth="1"/>
    <col min="2818" max="2818" width="19" style="68" customWidth="1"/>
    <col min="2819" max="2819" width="20.44140625" style="68" customWidth="1"/>
    <col min="2820" max="2823" width="19" style="68" customWidth="1"/>
    <col min="2824" max="3072" width="6.88671875" style="68"/>
    <col min="3073" max="3073" width="22.88671875" style="68" customWidth="1"/>
    <col min="3074" max="3074" width="19" style="68" customWidth="1"/>
    <col min="3075" max="3075" width="20.44140625" style="68" customWidth="1"/>
    <col min="3076" max="3079" width="19" style="68" customWidth="1"/>
    <col min="3080" max="3328" width="6.88671875" style="68"/>
    <col min="3329" max="3329" width="22.88671875" style="68" customWidth="1"/>
    <col min="3330" max="3330" width="19" style="68" customWidth="1"/>
    <col min="3331" max="3331" width="20.44140625" style="68" customWidth="1"/>
    <col min="3332" max="3335" width="19" style="68" customWidth="1"/>
    <col min="3336" max="3584" width="6.88671875" style="68"/>
    <col min="3585" max="3585" width="22.88671875" style="68" customWidth="1"/>
    <col min="3586" max="3586" width="19" style="68" customWidth="1"/>
    <col min="3587" max="3587" width="20.44140625" style="68" customWidth="1"/>
    <col min="3588" max="3591" width="19" style="68" customWidth="1"/>
    <col min="3592" max="3840" width="6.88671875" style="68"/>
    <col min="3841" max="3841" width="22.88671875" style="68" customWidth="1"/>
    <col min="3842" max="3842" width="19" style="68" customWidth="1"/>
    <col min="3843" max="3843" width="20.44140625" style="68" customWidth="1"/>
    <col min="3844" max="3847" width="19" style="68" customWidth="1"/>
    <col min="3848" max="4096" width="6.88671875" style="68"/>
    <col min="4097" max="4097" width="22.88671875" style="68" customWidth="1"/>
    <col min="4098" max="4098" width="19" style="68" customWidth="1"/>
    <col min="4099" max="4099" width="20.44140625" style="68" customWidth="1"/>
    <col min="4100" max="4103" width="19" style="68" customWidth="1"/>
    <col min="4104" max="4352" width="6.88671875" style="68"/>
    <col min="4353" max="4353" width="22.88671875" style="68" customWidth="1"/>
    <col min="4354" max="4354" width="19" style="68" customWidth="1"/>
    <col min="4355" max="4355" width="20.44140625" style="68" customWidth="1"/>
    <col min="4356" max="4359" width="19" style="68" customWidth="1"/>
    <col min="4360" max="4608" width="6.88671875" style="68"/>
    <col min="4609" max="4609" width="22.88671875" style="68" customWidth="1"/>
    <col min="4610" max="4610" width="19" style="68" customWidth="1"/>
    <col min="4611" max="4611" width="20.44140625" style="68" customWidth="1"/>
    <col min="4612" max="4615" width="19" style="68" customWidth="1"/>
    <col min="4616" max="4864" width="6.88671875" style="68"/>
    <col min="4865" max="4865" width="22.88671875" style="68" customWidth="1"/>
    <col min="4866" max="4866" width="19" style="68" customWidth="1"/>
    <col min="4867" max="4867" width="20.44140625" style="68" customWidth="1"/>
    <col min="4868" max="4871" width="19" style="68" customWidth="1"/>
    <col min="4872" max="5120" width="6.88671875" style="68"/>
    <col min="5121" max="5121" width="22.88671875" style="68" customWidth="1"/>
    <col min="5122" max="5122" width="19" style="68" customWidth="1"/>
    <col min="5123" max="5123" width="20.44140625" style="68" customWidth="1"/>
    <col min="5124" max="5127" width="19" style="68" customWidth="1"/>
    <col min="5128" max="5376" width="6.88671875" style="68"/>
    <col min="5377" max="5377" width="22.88671875" style="68" customWidth="1"/>
    <col min="5378" max="5378" width="19" style="68" customWidth="1"/>
    <col min="5379" max="5379" width="20.44140625" style="68" customWidth="1"/>
    <col min="5380" max="5383" width="19" style="68" customWidth="1"/>
    <col min="5384" max="5632" width="6.88671875" style="68"/>
    <col min="5633" max="5633" width="22.88671875" style="68" customWidth="1"/>
    <col min="5634" max="5634" width="19" style="68" customWidth="1"/>
    <col min="5635" max="5635" width="20.44140625" style="68" customWidth="1"/>
    <col min="5636" max="5639" width="19" style="68" customWidth="1"/>
    <col min="5640" max="5888" width="6.88671875" style="68"/>
    <col min="5889" max="5889" width="22.88671875" style="68" customWidth="1"/>
    <col min="5890" max="5890" width="19" style="68" customWidth="1"/>
    <col min="5891" max="5891" width="20.44140625" style="68" customWidth="1"/>
    <col min="5892" max="5895" width="19" style="68" customWidth="1"/>
    <col min="5896" max="6144" width="6.88671875" style="68"/>
    <col min="6145" max="6145" width="22.88671875" style="68" customWidth="1"/>
    <col min="6146" max="6146" width="19" style="68" customWidth="1"/>
    <col min="6147" max="6147" width="20.44140625" style="68" customWidth="1"/>
    <col min="6148" max="6151" width="19" style="68" customWidth="1"/>
    <col min="6152" max="6400" width="6.88671875" style="68"/>
    <col min="6401" max="6401" width="22.88671875" style="68" customWidth="1"/>
    <col min="6402" max="6402" width="19" style="68" customWidth="1"/>
    <col min="6403" max="6403" width="20.44140625" style="68" customWidth="1"/>
    <col min="6404" max="6407" width="19" style="68" customWidth="1"/>
    <col min="6408" max="6656" width="6.88671875" style="68"/>
    <col min="6657" max="6657" width="22.88671875" style="68" customWidth="1"/>
    <col min="6658" max="6658" width="19" style="68" customWidth="1"/>
    <col min="6659" max="6659" width="20.44140625" style="68" customWidth="1"/>
    <col min="6660" max="6663" width="19" style="68" customWidth="1"/>
    <col min="6664" max="6912" width="6.88671875" style="68"/>
    <col min="6913" max="6913" width="22.88671875" style="68" customWidth="1"/>
    <col min="6914" max="6914" width="19" style="68" customWidth="1"/>
    <col min="6915" max="6915" width="20.44140625" style="68" customWidth="1"/>
    <col min="6916" max="6919" width="19" style="68" customWidth="1"/>
    <col min="6920" max="7168" width="6.88671875" style="68"/>
    <col min="7169" max="7169" width="22.88671875" style="68" customWidth="1"/>
    <col min="7170" max="7170" width="19" style="68" customWidth="1"/>
    <col min="7171" max="7171" width="20.44140625" style="68" customWidth="1"/>
    <col min="7172" max="7175" width="19" style="68" customWidth="1"/>
    <col min="7176" max="7424" width="6.88671875" style="68"/>
    <col min="7425" max="7425" width="22.88671875" style="68" customWidth="1"/>
    <col min="7426" max="7426" width="19" style="68" customWidth="1"/>
    <col min="7427" max="7427" width="20.44140625" style="68" customWidth="1"/>
    <col min="7428" max="7431" width="19" style="68" customWidth="1"/>
    <col min="7432" max="7680" width="6.88671875" style="68"/>
    <col min="7681" max="7681" width="22.88671875" style="68" customWidth="1"/>
    <col min="7682" max="7682" width="19" style="68" customWidth="1"/>
    <col min="7683" max="7683" width="20.44140625" style="68" customWidth="1"/>
    <col min="7684" max="7687" width="19" style="68" customWidth="1"/>
    <col min="7688" max="7936" width="6.88671875" style="68"/>
    <col min="7937" max="7937" width="22.88671875" style="68" customWidth="1"/>
    <col min="7938" max="7938" width="19" style="68" customWidth="1"/>
    <col min="7939" max="7939" width="20.44140625" style="68" customWidth="1"/>
    <col min="7940" max="7943" width="19" style="68" customWidth="1"/>
    <col min="7944" max="8192" width="6.88671875" style="68"/>
    <col min="8193" max="8193" width="22.88671875" style="68" customWidth="1"/>
    <col min="8194" max="8194" width="19" style="68" customWidth="1"/>
    <col min="8195" max="8195" width="20.44140625" style="68" customWidth="1"/>
    <col min="8196" max="8199" width="19" style="68" customWidth="1"/>
    <col min="8200" max="8448" width="6.88671875" style="68"/>
    <col min="8449" max="8449" width="22.88671875" style="68" customWidth="1"/>
    <col min="8450" max="8450" width="19" style="68" customWidth="1"/>
    <col min="8451" max="8451" width="20.44140625" style="68" customWidth="1"/>
    <col min="8452" max="8455" width="19" style="68" customWidth="1"/>
    <col min="8456" max="8704" width="6.88671875" style="68"/>
    <col min="8705" max="8705" width="22.88671875" style="68" customWidth="1"/>
    <col min="8706" max="8706" width="19" style="68" customWidth="1"/>
    <col min="8707" max="8707" width="20.44140625" style="68" customWidth="1"/>
    <col min="8708" max="8711" width="19" style="68" customWidth="1"/>
    <col min="8712" max="8960" width="6.88671875" style="68"/>
    <col min="8961" max="8961" width="22.88671875" style="68" customWidth="1"/>
    <col min="8962" max="8962" width="19" style="68" customWidth="1"/>
    <col min="8963" max="8963" width="20.44140625" style="68" customWidth="1"/>
    <col min="8964" max="8967" width="19" style="68" customWidth="1"/>
    <col min="8968" max="9216" width="6.88671875" style="68"/>
    <col min="9217" max="9217" width="22.88671875" style="68" customWidth="1"/>
    <col min="9218" max="9218" width="19" style="68" customWidth="1"/>
    <col min="9219" max="9219" width="20.44140625" style="68" customWidth="1"/>
    <col min="9220" max="9223" width="19" style="68" customWidth="1"/>
    <col min="9224" max="9472" width="6.88671875" style="68"/>
    <col min="9473" max="9473" width="22.88671875" style="68" customWidth="1"/>
    <col min="9474" max="9474" width="19" style="68" customWidth="1"/>
    <col min="9475" max="9475" width="20.44140625" style="68" customWidth="1"/>
    <col min="9476" max="9479" width="19" style="68" customWidth="1"/>
    <col min="9480" max="9728" width="6.88671875" style="68"/>
    <col min="9729" max="9729" width="22.88671875" style="68" customWidth="1"/>
    <col min="9730" max="9730" width="19" style="68" customWidth="1"/>
    <col min="9731" max="9731" width="20.44140625" style="68" customWidth="1"/>
    <col min="9732" max="9735" width="19" style="68" customWidth="1"/>
    <col min="9736" max="9984" width="6.88671875" style="68"/>
    <col min="9985" max="9985" width="22.88671875" style="68" customWidth="1"/>
    <col min="9986" max="9986" width="19" style="68" customWidth="1"/>
    <col min="9987" max="9987" width="20.44140625" style="68" customWidth="1"/>
    <col min="9988" max="9991" width="19" style="68" customWidth="1"/>
    <col min="9992" max="10240" width="6.88671875" style="68"/>
    <col min="10241" max="10241" width="22.88671875" style="68" customWidth="1"/>
    <col min="10242" max="10242" width="19" style="68" customWidth="1"/>
    <col min="10243" max="10243" width="20.44140625" style="68" customWidth="1"/>
    <col min="10244" max="10247" width="19" style="68" customWidth="1"/>
    <col min="10248" max="10496" width="6.88671875" style="68"/>
    <col min="10497" max="10497" width="22.88671875" style="68" customWidth="1"/>
    <col min="10498" max="10498" width="19" style="68" customWidth="1"/>
    <col min="10499" max="10499" width="20.44140625" style="68" customWidth="1"/>
    <col min="10500" max="10503" width="19" style="68" customWidth="1"/>
    <col min="10504" max="10752" width="6.88671875" style="68"/>
    <col min="10753" max="10753" width="22.88671875" style="68" customWidth="1"/>
    <col min="10754" max="10754" width="19" style="68" customWidth="1"/>
    <col min="10755" max="10755" width="20.44140625" style="68" customWidth="1"/>
    <col min="10756" max="10759" width="19" style="68" customWidth="1"/>
    <col min="10760" max="11008" width="6.88671875" style="68"/>
    <col min="11009" max="11009" width="22.88671875" style="68" customWidth="1"/>
    <col min="11010" max="11010" width="19" style="68" customWidth="1"/>
    <col min="11011" max="11011" width="20.44140625" style="68" customWidth="1"/>
    <col min="11012" max="11015" width="19" style="68" customWidth="1"/>
    <col min="11016" max="11264" width="6.88671875" style="68"/>
    <col min="11265" max="11265" width="22.88671875" style="68" customWidth="1"/>
    <col min="11266" max="11266" width="19" style="68" customWidth="1"/>
    <col min="11267" max="11267" width="20.44140625" style="68" customWidth="1"/>
    <col min="11268" max="11271" width="19" style="68" customWidth="1"/>
    <col min="11272" max="11520" width="6.88671875" style="68"/>
    <col min="11521" max="11521" width="22.88671875" style="68" customWidth="1"/>
    <col min="11522" max="11522" width="19" style="68" customWidth="1"/>
    <col min="11523" max="11523" width="20.44140625" style="68" customWidth="1"/>
    <col min="11524" max="11527" width="19" style="68" customWidth="1"/>
    <col min="11528" max="11776" width="6.88671875" style="68"/>
    <col min="11777" max="11777" width="22.88671875" style="68" customWidth="1"/>
    <col min="11778" max="11778" width="19" style="68" customWidth="1"/>
    <col min="11779" max="11779" width="20.44140625" style="68" customWidth="1"/>
    <col min="11780" max="11783" width="19" style="68" customWidth="1"/>
    <col min="11784" max="12032" width="6.88671875" style="68"/>
    <col min="12033" max="12033" width="22.88671875" style="68" customWidth="1"/>
    <col min="12034" max="12034" width="19" style="68" customWidth="1"/>
    <col min="12035" max="12035" width="20.44140625" style="68" customWidth="1"/>
    <col min="12036" max="12039" width="19" style="68" customWidth="1"/>
    <col min="12040" max="12288" width="6.88671875" style="68"/>
    <col min="12289" max="12289" width="22.88671875" style="68" customWidth="1"/>
    <col min="12290" max="12290" width="19" style="68" customWidth="1"/>
    <col min="12291" max="12291" width="20.44140625" style="68" customWidth="1"/>
    <col min="12292" max="12295" width="19" style="68" customWidth="1"/>
    <col min="12296" max="12544" width="6.88671875" style="68"/>
    <col min="12545" max="12545" width="22.88671875" style="68" customWidth="1"/>
    <col min="12546" max="12546" width="19" style="68" customWidth="1"/>
    <col min="12547" max="12547" width="20.44140625" style="68" customWidth="1"/>
    <col min="12548" max="12551" width="19" style="68" customWidth="1"/>
    <col min="12552" max="12800" width="6.88671875" style="68"/>
    <col min="12801" max="12801" width="22.88671875" style="68" customWidth="1"/>
    <col min="12802" max="12802" width="19" style="68" customWidth="1"/>
    <col min="12803" max="12803" width="20.44140625" style="68" customWidth="1"/>
    <col min="12804" max="12807" width="19" style="68" customWidth="1"/>
    <col min="12808" max="13056" width="6.88671875" style="68"/>
    <col min="13057" max="13057" width="22.88671875" style="68" customWidth="1"/>
    <col min="13058" max="13058" width="19" style="68" customWidth="1"/>
    <col min="13059" max="13059" width="20.44140625" style="68" customWidth="1"/>
    <col min="13060" max="13063" width="19" style="68" customWidth="1"/>
    <col min="13064" max="13312" width="6.88671875" style="68"/>
    <col min="13313" max="13313" width="22.88671875" style="68" customWidth="1"/>
    <col min="13314" max="13314" width="19" style="68" customWidth="1"/>
    <col min="13315" max="13315" width="20.44140625" style="68" customWidth="1"/>
    <col min="13316" max="13319" width="19" style="68" customWidth="1"/>
    <col min="13320" max="13568" width="6.88671875" style="68"/>
    <col min="13569" max="13569" width="22.88671875" style="68" customWidth="1"/>
    <col min="13570" max="13570" width="19" style="68" customWidth="1"/>
    <col min="13571" max="13571" width="20.44140625" style="68" customWidth="1"/>
    <col min="13572" max="13575" width="19" style="68" customWidth="1"/>
    <col min="13576" max="13824" width="6.88671875" style="68"/>
    <col min="13825" max="13825" width="22.88671875" style="68" customWidth="1"/>
    <col min="13826" max="13826" width="19" style="68" customWidth="1"/>
    <col min="13827" max="13827" width="20.44140625" style="68" customWidth="1"/>
    <col min="13828" max="13831" width="19" style="68" customWidth="1"/>
    <col min="13832" max="14080" width="6.88671875" style="68"/>
    <col min="14081" max="14081" width="22.88671875" style="68" customWidth="1"/>
    <col min="14082" max="14082" width="19" style="68" customWidth="1"/>
    <col min="14083" max="14083" width="20.44140625" style="68" customWidth="1"/>
    <col min="14084" max="14087" width="19" style="68" customWidth="1"/>
    <col min="14088" max="14336" width="6.88671875" style="68"/>
    <col min="14337" max="14337" width="22.88671875" style="68" customWidth="1"/>
    <col min="14338" max="14338" width="19" style="68" customWidth="1"/>
    <col min="14339" max="14339" width="20.44140625" style="68" customWidth="1"/>
    <col min="14340" max="14343" width="19" style="68" customWidth="1"/>
    <col min="14344" max="14592" width="6.88671875" style="68"/>
    <col min="14593" max="14593" width="22.88671875" style="68" customWidth="1"/>
    <col min="14594" max="14594" width="19" style="68" customWidth="1"/>
    <col min="14595" max="14595" width="20.44140625" style="68" customWidth="1"/>
    <col min="14596" max="14599" width="19" style="68" customWidth="1"/>
    <col min="14600" max="14848" width="6.88671875" style="68"/>
    <col min="14849" max="14849" width="22.88671875" style="68" customWidth="1"/>
    <col min="14850" max="14850" width="19" style="68" customWidth="1"/>
    <col min="14851" max="14851" width="20.44140625" style="68" customWidth="1"/>
    <col min="14852" max="14855" width="19" style="68" customWidth="1"/>
    <col min="14856" max="15104" width="6.88671875" style="68"/>
    <col min="15105" max="15105" width="22.88671875" style="68" customWidth="1"/>
    <col min="15106" max="15106" width="19" style="68" customWidth="1"/>
    <col min="15107" max="15107" width="20.44140625" style="68" customWidth="1"/>
    <col min="15108" max="15111" width="19" style="68" customWidth="1"/>
    <col min="15112" max="15360" width="6.88671875" style="68"/>
    <col min="15361" max="15361" width="22.88671875" style="68" customWidth="1"/>
    <col min="15362" max="15362" width="19" style="68" customWidth="1"/>
    <col min="15363" max="15363" width="20.44140625" style="68" customWidth="1"/>
    <col min="15364" max="15367" width="19" style="68" customWidth="1"/>
    <col min="15368" max="15616" width="6.88671875" style="68"/>
    <col min="15617" max="15617" width="22.88671875" style="68" customWidth="1"/>
    <col min="15618" max="15618" width="19" style="68" customWidth="1"/>
    <col min="15619" max="15619" width="20.44140625" style="68" customWidth="1"/>
    <col min="15620" max="15623" width="19" style="68" customWidth="1"/>
    <col min="15624" max="15872" width="6.88671875" style="68"/>
    <col min="15873" max="15873" width="22.88671875" style="68" customWidth="1"/>
    <col min="15874" max="15874" width="19" style="68" customWidth="1"/>
    <col min="15875" max="15875" width="20.44140625" style="68" customWidth="1"/>
    <col min="15876" max="15879" width="19" style="68" customWidth="1"/>
    <col min="15880" max="16128" width="6.88671875" style="68"/>
    <col min="16129" max="16129" width="22.88671875" style="68" customWidth="1"/>
    <col min="16130" max="16130" width="19" style="68" customWidth="1"/>
    <col min="16131" max="16131" width="20.44140625" style="68" customWidth="1"/>
    <col min="16132" max="16135" width="19" style="68" customWidth="1"/>
    <col min="16136" max="16384" width="6.88671875" style="68"/>
  </cols>
  <sheetData>
    <row r="1" spans="1:13" s="65" customFormat="1" ht="20.100000000000001" customHeight="1">
      <c r="A1" s="18" t="s">
        <v>353</v>
      </c>
      <c r="B1" s="69"/>
      <c r="C1" s="69"/>
      <c r="D1" s="69"/>
      <c r="E1" s="69"/>
      <c r="F1" s="69"/>
      <c r="G1" s="69"/>
    </row>
    <row r="2" spans="1:13" s="66" customFormat="1" ht="38.25" customHeight="1">
      <c r="A2" s="70" t="s">
        <v>535</v>
      </c>
      <c r="B2" s="71"/>
      <c r="C2" s="71"/>
      <c r="D2" s="71"/>
      <c r="E2" s="71"/>
      <c r="F2" s="71"/>
      <c r="G2" s="71"/>
    </row>
    <row r="3" spans="1:13" s="65" customFormat="1" ht="20.100000000000001" customHeight="1">
      <c r="A3" s="72"/>
      <c r="B3" s="69"/>
      <c r="C3" s="69"/>
      <c r="D3" s="69"/>
      <c r="E3" s="69"/>
      <c r="F3" s="69"/>
      <c r="G3" s="69"/>
    </row>
    <row r="4" spans="1:13" s="65" customFormat="1" ht="20.100000000000001" customHeight="1">
      <c r="A4" s="73"/>
      <c r="B4" s="74"/>
      <c r="C4" s="74"/>
      <c r="D4" s="74"/>
      <c r="E4" s="74"/>
      <c r="F4" s="74"/>
      <c r="G4" s="75" t="s">
        <v>312</v>
      </c>
    </row>
    <row r="5" spans="1:13" s="65" customFormat="1" ht="28.95" customHeight="1">
      <c r="A5" s="215" t="s">
        <v>313</v>
      </c>
      <c r="B5" s="215"/>
      <c r="C5" s="215" t="s">
        <v>314</v>
      </c>
      <c r="D5" s="215"/>
      <c r="E5" s="215"/>
      <c r="F5" s="215"/>
      <c r="G5" s="215"/>
    </row>
    <row r="6" spans="1:13" s="65" customFormat="1" ht="45" customHeight="1">
      <c r="A6" s="76" t="s">
        <v>315</v>
      </c>
      <c r="B6" s="76" t="s">
        <v>316</v>
      </c>
      <c r="C6" s="76" t="s">
        <v>315</v>
      </c>
      <c r="D6" s="76" t="s">
        <v>335</v>
      </c>
      <c r="E6" s="76" t="s">
        <v>354</v>
      </c>
      <c r="F6" s="76" t="s">
        <v>355</v>
      </c>
      <c r="G6" s="76" t="s">
        <v>356</v>
      </c>
    </row>
    <row r="7" spans="1:13" s="65" customFormat="1" ht="20.100000000000001" customHeight="1">
      <c r="A7" s="77" t="s">
        <v>357</v>
      </c>
      <c r="B7" s="78">
        <v>42359.86</v>
      </c>
      <c r="C7" s="79" t="s">
        <v>358</v>
      </c>
      <c r="D7" s="183">
        <v>42359.86</v>
      </c>
      <c r="E7" s="183">
        <v>35524.54</v>
      </c>
      <c r="F7" s="183">
        <v>6835.32</v>
      </c>
      <c r="G7" s="80"/>
    </row>
    <row r="8" spans="1:13" s="65" customFormat="1" ht="20.100000000000001" customHeight="1">
      <c r="A8" s="81" t="s">
        <v>359</v>
      </c>
      <c r="B8" s="152">
        <v>35524.54</v>
      </c>
      <c r="C8" s="171" t="s">
        <v>435</v>
      </c>
      <c r="D8" s="184">
        <v>4796.8</v>
      </c>
      <c r="E8" s="152">
        <v>4796.8</v>
      </c>
      <c r="F8" s="184"/>
      <c r="G8" s="83"/>
    </row>
    <row r="9" spans="1:13" s="65" customFormat="1" ht="20.100000000000001" customHeight="1">
      <c r="A9" s="81" t="s">
        <v>360</v>
      </c>
      <c r="B9" s="152">
        <v>6835.32</v>
      </c>
      <c r="C9" s="171" t="s">
        <v>437</v>
      </c>
      <c r="D9" s="184">
        <v>644.88</v>
      </c>
      <c r="E9" s="152">
        <v>644.88</v>
      </c>
      <c r="F9" s="184"/>
      <c r="G9" s="83"/>
    </row>
    <row r="10" spans="1:13" s="65" customFormat="1" ht="20.100000000000001" customHeight="1">
      <c r="A10" s="85" t="s">
        <v>361</v>
      </c>
      <c r="B10" s="86"/>
      <c r="C10" s="171" t="s">
        <v>439</v>
      </c>
      <c r="D10" s="184">
        <v>6303.55</v>
      </c>
      <c r="E10" s="184"/>
      <c r="F10" s="184">
        <v>6303.55</v>
      </c>
      <c r="G10" s="83"/>
    </row>
    <row r="11" spans="1:13" s="65" customFormat="1" ht="20.100000000000001" customHeight="1">
      <c r="A11" s="87" t="s">
        <v>362</v>
      </c>
      <c r="B11" s="88"/>
      <c r="C11" s="171" t="s">
        <v>441</v>
      </c>
      <c r="D11" s="184">
        <v>30130.25</v>
      </c>
      <c r="E11" s="152">
        <v>29598.48</v>
      </c>
      <c r="F11" s="184">
        <v>531.77</v>
      </c>
      <c r="G11" s="83"/>
    </row>
    <row r="12" spans="1:13" s="65" customFormat="1" ht="20.100000000000001" customHeight="1">
      <c r="A12" s="81" t="s">
        <v>359</v>
      </c>
      <c r="B12" s="82"/>
      <c r="C12" s="171" t="s">
        <v>443</v>
      </c>
      <c r="D12" s="184">
        <v>484.37</v>
      </c>
      <c r="E12" s="184">
        <v>484.37</v>
      </c>
      <c r="F12" s="184"/>
      <c r="G12" s="83"/>
    </row>
    <row r="13" spans="1:13" s="65" customFormat="1" ht="20.100000000000001" customHeight="1">
      <c r="A13" s="81" t="s">
        <v>360</v>
      </c>
      <c r="B13" s="84"/>
      <c r="D13" s="184"/>
      <c r="E13" s="184"/>
      <c r="F13" s="184"/>
      <c r="G13" s="83"/>
    </row>
    <row r="14" spans="1:13" s="65" customFormat="1" ht="20.100000000000001" customHeight="1">
      <c r="A14" s="81" t="s">
        <v>361</v>
      </c>
      <c r="B14" s="86"/>
      <c r="C14" s="89" t="s">
        <v>363</v>
      </c>
      <c r="D14" s="184"/>
      <c r="E14" s="184"/>
      <c r="F14" s="184"/>
      <c r="G14" s="83"/>
      <c r="M14" s="101"/>
    </row>
    <row r="15" spans="1:13" s="65" customFormat="1" ht="20.100000000000001" customHeight="1">
      <c r="A15" s="90"/>
      <c r="B15" s="91"/>
      <c r="C15" s="92"/>
      <c r="D15" s="185"/>
      <c r="E15" s="185"/>
      <c r="F15" s="185"/>
      <c r="G15" s="93"/>
    </row>
    <row r="16" spans="1:13" s="65" customFormat="1" ht="20.100000000000001" customHeight="1">
      <c r="A16" s="90"/>
      <c r="B16" s="91"/>
      <c r="C16" s="94"/>
      <c r="D16" s="186"/>
      <c r="E16" s="187"/>
      <c r="F16" s="187">
        <f>B9+B13-F7</f>
        <v>0</v>
      </c>
      <c r="G16" s="95">
        <f>B10+B14-G7</f>
        <v>0</v>
      </c>
    </row>
    <row r="17" spans="1:7" s="65" customFormat="1" ht="20.100000000000001" customHeight="1">
      <c r="A17" s="96"/>
      <c r="B17" s="97"/>
      <c r="C17" s="97"/>
      <c r="D17" s="187"/>
      <c r="E17" s="187"/>
      <c r="F17" s="187"/>
      <c r="G17" s="98"/>
    </row>
    <row r="18" spans="1:7" s="65" customFormat="1" ht="20.100000000000001" customHeight="1">
      <c r="A18" s="99" t="s">
        <v>331</v>
      </c>
      <c r="B18" s="188">
        <f>B7+B11</f>
        <v>42359.86</v>
      </c>
      <c r="C18" s="100" t="s">
        <v>332</v>
      </c>
      <c r="D18" s="189">
        <f>SUM(D7+D16)</f>
        <v>42359.86</v>
      </c>
      <c r="E18" s="189">
        <f>SUM(E7+E16)</f>
        <v>35524.54</v>
      </c>
      <c r="F18" s="189">
        <f>SUM(F7+F16)</f>
        <v>6835.32</v>
      </c>
      <c r="G18" s="95">
        <f>SUM(G7+G16)</f>
        <v>0</v>
      </c>
    </row>
  </sheetData>
  <mergeCells count="2">
    <mergeCell ref="A5:B5"/>
    <mergeCell ref="C5:G5"/>
  </mergeCells>
  <phoneticPr fontId="37" type="noConversion"/>
  <printOptions horizontalCentered="1"/>
  <pageMargins left="0" right="0" top="0" bottom="0" header="0.499999992490753" footer="0.499999992490753"/>
  <pageSetup paperSize="9" scale="95" orientation="landscape"/>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showZeros="0" workbookViewId="0">
      <selection activeCell="J9" sqref="J9"/>
    </sheetView>
  </sheetViews>
  <sheetFormatPr defaultColWidth="6.88671875" defaultRowHeight="12.75" customHeight="1"/>
  <cols>
    <col min="1" max="1" width="16.6640625" style="27" customWidth="1"/>
    <col min="2" max="2" width="20.33203125" style="27" customWidth="1"/>
    <col min="3" max="3" width="21.44140625" style="40" customWidth="1"/>
    <col min="4" max="4" width="17.5546875" style="27" customWidth="1"/>
    <col min="5" max="5" width="18.33203125" style="27" customWidth="1"/>
    <col min="6" max="6" width="20.88671875" style="27" customWidth="1"/>
    <col min="7" max="256" width="6.88671875" style="27"/>
    <col min="257" max="257" width="23.6640625" style="27" customWidth="1"/>
    <col min="258" max="258" width="44.6640625" style="27" customWidth="1"/>
    <col min="259" max="259" width="16.44140625" style="27" customWidth="1"/>
    <col min="260" max="262" width="13.6640625" style="27" customWidth="1"/>
    <col min="263" max="512" width="6.88671875" style="27"/>
    <col min="513" max="513" width="23.6640625" style="27" customWidth="1"/>
    <col min="514" max="514" width="44.6640625" style="27" customWidth="1"/>
    <col min="515" max="515" width="16.44140625" style="27" customWidth="1"/>
    <col min="516" max="518" width="13.6640625" style="27" customWidth="1"/>
    <col min="519" max="768" width="6.88671875" style="27"/>
    <col min="769" max="769" width="23.6640625" style="27" customWidth="1"/>
    <col min="770" max="770" width="44.6640625" style="27" customWidth="1"/>
    <col min="771" max="771" width="16.44140625" style="27" customWidth="1"/>
    <col min="772" max="774" width="13.6640625" style="27" customWidth="1"/>
    <col min="775" max="1024" width="6.88671875" style="27"/>
    <col min="1025" max="1025" width="23.6640625" style="27" customWidth="1"/>
    <col min="1026" max="1026" width="44.6640625" style="27" customWidth="1"/>
    <col min="1027" max="1027" width="16.44140625" style="27" customWidth="1"/>
    <col min="1028" max="1030" width="13.6640625" style="27" customWidth="1"/>
    <col min="1031" max="1280" width="6.88671875" style="27"/>
    <col min="1281" max="1281" width="23.6640625" style="27" customWidth="1"/>
    <col min="1282" max="1282" width="44.6640625" style="27" customWidth="1"/>
    <col min="1283" max="1283" width="16.44140625" style="27" customWidth="1"/>
    <col min="1284" max="1286" width="13.6640625" style="27" customWidth="1"/>
    <col min="1287" max="1536" width="6.88671875" style="27"/>
    <col min="1537" max="1537" width="23.6640625" style="27" customWidth="1"/>
    <col min="1538" max="1538" width="44.6640625" style="27" customWidth="1"/>
    <col min="1539" max="1539" width="16.44140625" style="27" customWidth="1"/>
    <col min="1540" max="1542" width="13.6640625" style="27" customWidth="1"/>
    <col min="1543" max="1792" width="6.88671875" style="27"/>
    <col min="1793" max="1793" width="23.6640625" style="27" customWidth="1"/>
    <col min="1794" max="1794" width="44.6640625" style="27" customWidth="1"/>
    <col min="1795" max="1795" width="16.44140625" style="27" customWidth="1"/>
    <col min="1796" max="1798" width="13.6640625" style="27" customWidth="1"/>
    <col min="1799" max="2048" width="6.88671875" style="27"/>
    <col min="2049" max="2049" width="23.6640625" style="27" customWidth="1"/>
    <col min="2050" max="2050" width="44.6640625" style="27" customWidth="1"/>
    <col min="2051" max="2051" width="16.44140625" style="27" customWidth="1"/>
    <col min="2052" max="2054" width="13.6640625" style="27" customWidth="1"/>
    <col min="2055" max="2304" width="6.88671875" style="27"/>
    <col min="2305" max="2305" width="23.6640625" style="27" customWidth="1"/>
    <col min="2306" max="2306" width="44.6640625" style="27" customWidth="1"/>
    <col min="2307" max="2307" width="16.44140625" style="27" customWidth="1"/>
    <col min="2308" max="2310" width="13.6640625" style="27" customWidth="1"/>
    <col min="2311" max="2560" width="6.88671875" style="27"/>
    <col min="2561" max="2561" width="23.6640625" style="27" customWidth="1"/>
    <col min="2562" max="2562" width="44.6640625" style="27" customWidth="1"/>
    <col min="2563" max="2563" width="16.44140625" style="27" customWidth="1"/>
    <col min="2564" max="2566" width="13.6640625" style="27" customWidth="1"/>
    <col min="2567" max="2816" width="6.88671875" style="27"/>
    <col min="2817" max="2817" width="23.6640625" style="27" customWidth="1"/>
    <col min="2818" max="2818" width="44.6640625" style="27" customWidth="1"/>
    <col min="2819" max="2819" width="16.44140625" style="27" customWidth="1"/>
    <col min="2820" max="2822" width="13.6640625" style="27" customWidth="1"/>
    <col min="2823" max="3072" width="6.88671875" style="27"/>
    <col min="3073" max="3073" width="23.6640625" style="27" customWidth="1"/>
    <col min="3074" max="3074" width="44.6640625" style="27" customWidth="1"/>
    <col min="3075" max="3075" width="16.44140625" style="27" customWidth="1"/>
    <col min="3076" max="3078" width="13.6640625" style="27" customWidth="1"/>
    <col min="3079" max="3328" width="6.88671875" style="27"/>
    <col min="3329" max="3329" width="23.6640625" style="27" customWidth="1"/>
    <col min="3330" max="3330" width="44.6640625" style="27" customWidth="1"/>
    <col min="3331" max="3331" width="16.44140625" style="27" customWidth="1"/>
    <col min="3332" max="3334" width="13.6640625" style="27" customWidth="1"/>
    <col min="3335" max="3584" width="6.88671875" style="27"/>
    <col min="3585" max="3585" width="23.6640625" style="27" customWidth="1"/>
    <col min="3586" max="3586" width="44.6640625" style="27" customWidth="1"/>
    <col min="3587" max="3587" width="16.44140625" style="27" customWidth="1"/>
    <col min="3588" max="3590" width="13.6640625" style="27" customWidth="1"/>
    <col min="3591" max="3840" width="6.88671875" style="27"/>
    <col min="3841" max="3841" width="23.6640625" style="27" customWidth="1"/>
    <col min="3842" max="3842" width="44.6640625" style="27" customWidth="1"/>
    <col min="3843" max="3843" width="16.44140625" style="27" customWidth="1"/>
    <col min="3844" max="3846" width="13.6640625" style="27" customWidth="1"/>
    <col min="3847" max="4096" width="6.88671875" style="27"/>
    <col min="4097" max="4097" width="23.6640625" style="27" customWidth="1"/>
    <col min="4098" max="4098" width="44.6640625" style="27" customWidth="1"/>
    <col min="4099" max="4099" width="16.44140625" style="27" customWidth="1"/>
    <col min="4100" max="4102" width="13.6640625" style="27" customWidth="1"/>
    <col min="4103" max="4352" width="6.88671875" style="27"/>
    <col min="4353" max="4353" width="23.6640625" style="27" customWidth="1"/>
    <col min="4354" max="4354" width="44.6640625" style="27" customWidth="1"/>
    <col min="4355" max="4355" width="16.44140625" style="27" customWidth="1"/>
    <col min="4356" max="4358" width="13.6640625" style="27" customWidth="1"/>
    <col min="4359" max="4608" width="6.88671875" style="27"/>
    <col min="4609" max="4609" width="23.6640625" style="27" customWidth="1"/>
    <col min="4610" max="4610" width="44.6640625" style="27" customWidth="1"/>
    <col min="4611" max="4611" width="16.44140625" style="27" customWidth="1"/>
    <col min="4612" max="4614" width="13.6640625" style="27" customWidth="1"/>
    <col min="4615" max="4864" width="6.88671875" style="27"/>
    <col min="4865" max="4865" width="23.6640625" style="27" customWidth="1"/>
    <col min="4866" max="4866" width="44.6640625" style="27" customWidth="1"/>
    <col min="4867" max="4867" width="16.44140625" style="27" customWidth="1"/>
    <col min="4868" max="4870" width="13.6640625" style="27" customWidth="1"/>
    <col min="4871" max="5120" width="6.88671875" style="27"/>
    <col min="5121" max="5121" width="23.6640625" style="27" customWidth="1"/>
    <col min="5122" max="5122" width="44.6640625" style="27" customWidth="1"/>
    <col min="5123" max="5123" width="16.44140625" style="27" customWidth="1"/>
    <col min="5124" max="5126" width="13.6640625" style="27" customWidth="1"/>
    <col min="5127" max="5376" width="6.88671875" style="27"/>
    <col min="5377" max="5377" width="23.6640625" style="27" customWidth="1"/>
    <col min="5378" max="5378" width="44.6640625" style="27" customWidth="1"/>
    <col min="5379" max="5379" width="16.44140625" style="27" customWidth="1"/>
    <col min="5380" max="5382" width="13.6640625" style="27" customWidth="1"/>
    <col min="5383" max="5632" width="6.88671875" style="27"/>
    <col min="5633" max="5633" width="23.6640625" style="27" customWidth="1"/>
    <col min="5634" max="5634" width="44.6640625" style="27" customWidth="1"/>
    <col min="5635" max="5635" width="16.44140625" style="27" customWidth="1"/>
    <col min="5636" max="5638" width="13.6640625" style="27" customWidth="1"/>
    <col min="5639" max="5888" width="6.88671875" style="27"/>
    <col min="5889" max="5889" width="23.6640625" style="27" customWidth="1"/>
    <col min="5890" max="5890" width="44.6640625" style="27" customWidth="1"/>
    <col min="5891" max="5891" width="16.44140625" style="27" customWidth="1"/>
    <col min="5892" max="5894" width="13.6640625" style="27" customWidth="1"/>
    <col min="5895" max="6144" width="6.88671875" style="27"/>
    <col min="6145" max="6145" width="23.6640625" style="27" customWidth="1"/>
    <col min="6146" max="6146" width="44.6640625" style="27" customWidth="1"/>
    <col min="6147" max="6147" width="16.44140625" style="27" customWidth="1"/>
    <col min="6148" max="6150" width="13.6640625" style="27" customWidth="1"/>
    <col min="6151" max="6400" width="6.88671875" style="27"/>
    <col min="6401" max="6401" width="23.6640625" style="27" customWidth="1"/>
    <col min="6402" max="6402" width="44.6640625" style="27" customWidth="1"/>
    <col min="6403" max="6403" width="16.44140625" style="27" customWidth="1"/>
    <col min="6404" max="6406" width="13.6640625" style="27" customWidth="1"/>
    <col min="6407" max="6656" width="6.88671875" style="27"/>
    <col min="6657" max="6657" width="23.6640625" style="27" customWidth="1"/>
    <col min="6658" max="6658" width="44.6640625" style="27" customWidth="1"/>
    <col min="6659" max="6659" width="16.44140625" style="27" customWidth="1"/>
    <col min="6660" max="6662" width="13.6640625" style="27" customWidth="1"/>
    <col min="6663" max="6912" width="6.88671875" style="27"/>
    <col min="6913" max="6913" width="23.6640625" style="27" customWidth="1"/>
    <col min="6914" max="6914" width="44.6640625" style="27" customWidth="1"/>
    <col min="6915" max="6915" width="16.44140625" style="27" customWidth="1"/>
    <col min="6916" max="6918" width="13.6640625" style="27" customWidth="1"/>
    <col min="6919" max="7168" width="6.88671875" style="27"/>
    <col min="7169" max="7169" width="23.6640625" style="27" customWidth="1"/>
    <col min="7170" max="7170" width="44.6640625" style="27" customWidth="1"/>
    <col min="7171" max="7171" width="16.44140625" style="27" customWidth="1"/>
    <col min="7172" max="7174" width="13.6640625" style="27" customWidth="1"/>
    <col min="7175" max="7424" width="6.88671875" style="27"/>
    <col min="7425" max="7425" width="23.6640625" style="27" customWidth="1"/>
    <col min="7426" max="7426" width="44.6640625" style="27" customWidth="1"/>
    <col min="7427" max="7427" width="16.44140625" style="27" customWidth="1"/>
    <col min="7428" max="7430" width="13.6640625" style="27" customWidth="1"/>
    <col min="7431" max="7680" width="6.88671875" style="27"/>
    <col min="7681" max="7681" width="23.6640625" style="27" customWidth="1"/>
    <col min="7682" max="7682" width="44.6640625" style="27" customWidth="1"/>
    <col min="7683" max="7683" width="16.44140625" style="27" customWidth="1"/>
    <col min="7684" max="7686" width="13.6640625" style="27" customWidth="1"/>
    <col min="7687" max="7936" width="6.88671875" style="27"/>
    <col min="7937" max="7937" width="23.6640625" style="27" customWidth="1"/>
    <col min="7938" max="7938" width="44.6640625" style="27" customWidth="1"/>
    <col min="7939" max="7939" width="16.44140625" style="27" customWidth="1"/>
    <col min="7940" max="7942" width="13.6640625" style="27" customWidth="1"/>
    <col min="7943" max="8192" width="6.88671875" style="27"/>
    <col min="8193" max="8193" width="23.6640625" style="27" customWidth="1"/>
    <col min="8194" max="8194" width="44.6640625" style="27" customWidth="1"/>
    <col min="8195" max="8195" width="16.44140625" style="27" customWidth="1"/>
    <col min="8196" max="8198" width="13.6640625" style="27" customWidth="1"/>
    <col min="8199" max="8448" width="6.88671875" style="27"/>
    <col min="8449" max="8449" width="23.6640625" style="27" customWidth="1"/>
    <col min="8450" max="8450" width="44.6640625" style="27" customWidth="1"/>
    <col min="8451" max="8451" width="16.44140625" style="27" customWidth="1"/>
    <col min="8452" max="8454" width="13.6640625" style="27" customWidth="1"/>
    <col min="8455" max="8704" width="6.88671875" style="27"/>
    <col min="8705" max="8705" width="23.6640625" style="27" customWidth="1"/>
    <col min="8706" max="8706" width="44.6640625" style="27" customWidth="1"/>
    <col min="8707" max="8707" width="16.44140625" style="27" customWidth="1"/>
    <col min="8708" max="8710" width="13.6640625" style="27" customWidth="1"/>
    <col min="8711" max="8960" width="6.88671875" style="27"/>
    <col min="8961" max="8961" width="23.6640625" style="27" customWidth="1"/>
    <col min="8962" max="8962" width="44.6640625" style="27" customWidth="1"/>
    <col min="8963" max="8963" width="16.44140625" style="27" customWidth="1"/>
    <col min="8964" max="8966" width="13.6640625" style="27" customWidth="1"/>
    <col min="8967" max="9216" width="6.88671875" style="27"/>
    <col min="9217" max="9217" width="23.6640625" style="27" customWidth="1"/>
    <col min="9218" max="9218" width="44.6640625" style="27" customWidth="1"/>
    <col min="9219" max="9219" width="16.44140625" style="27" customWidth="1"/>
    <col min="9220" max="9222" width="13.6640625" style="27" customWidth="1"/>
    <col min="9223" max="9472" width="6.88671875" style="27"/>
    <col min="9473" max="9473" width="23.6640625" style="27" customWidth="1"/>
    <col min="9474" max="9474" width="44.6640625" style="27" customWidth="1"/>
    <col min="9475" max="9475" width="16.44140625" style="27" customWidth="1"/>
    <col min="9476" max="9478" width="13.6640625" style="27" customWidth="1"/>
    <col min="9479" max="9728" width="6.88671875" style="27"/>
    <col min="9729" max="9729" width="23.6640625" style="27" customWidth="1"/>
    <col min="9730" max="9730" width="44.6640625" style="27" customWidth="1"/>
    <col min="9731" max="9731" width="16.44140625" style="27" customWidth="1"/>
    <col min="9732" max="9734" width="13.6640625" style="27" customWidth="1"/>
    <col min="9735" max="9984" width="6.88671875" style="27"/>
    <col min="9985" max="9985" width="23.6640625" style="27" customWidth="1"/>
    <col min="9986" max="9986" width="44.6640625" style="27" customWidth="1"/>
    <col min="9987" max="9987" width="16.44140625" style="27" customWidth="1"/>
    <col min="9988" max="9990" width="13.6640625" style="27" customWidth="1"/>
    <col min="9991" max="10240" width="6.88671875" style="27"/>
    <col min="10241" max="10241" width="23.6640625" style="27" customWidth="1"/>
    <col min="10242" max="10242" width="44.6640625" style="27" customWidth="1"/>
    <col min="10243" max="10243" width="16.44140625" style="27" customWidth="1"/>
    <col min="10244" max="10246" width="13.6640625" style="27" customWidth="1"/>
    <col min="10247" max="10496" width="6.88671875" style="27"/>
    <col min="10497" max="10497" width="23.6640625" style="27" customWidth="1"/>
    <col min="10498" max="10498" width="44.6640625" style="27" customWidth="1"/>
    <col min="10499" max="10499" width="16.44140625" style="27" customWidth="1"/>
    <col min="10500" max="10502" width="13.6640625" style="27" customWidth="1"/>
    <col min="10503" max="10752" width="6.88671875" style="27"/>
    <col min="10753" max="10753" width="23.6640625" style="27" customWidth="1"/>
    <col min="10754" max="10754" width="44.6640625" style="27" customWidth="1"/>
    <col min="10755" max="10755" width="16.44140625" style="27" customWidth="1"/>
    <col min="10756" max="10758" width="13.6640625" style="27" customWidth="1"/>
    <col min="10759" max="11008" width="6.88671875" style="27"/>
    <col min="11009" max="11009" width="23.6640625" style="27" customWidth="1"/>
    <col min="11010" max="11010" width="44.6640625" style="27" customWidth="1"/>
    <col min="11011" max="11011" width="16.44140625" style="27" customWidth="1"/>
    <col min="11012" max="11014" width="13.6640625" style="27" customWidth="1"/>
    <col min="11015" max="11264" width="6.88671875" style="27"/>
    <col min="11265" max="11265" width="23.6640625" style="27" customWidth="1"/>
    <col min="11266" max="11266" width="44.6640625" style="27" customWidth="1"/>
    <col min="11267" max="11267" width="16.44140625" style="27" customWidth="1"/>
    <col min="11268" max="11270" width="13.6640625" style="27" customWidth="1"/>
    <col min="11271" max="11520" width="6.88671875" style="27"/>
    <col min="11521" max="11521" width="23.6640625" style="27" customWidth="1"/>
    <col min="11522" max="11522" width="44.6640625" style="27" customWidth="1"/>
    <col min="11523" max="11523" width="16.44140625" style="27" customWidth="1"/>
    <col min="11524" max="11526" width="13.6640625" style="27" customWidth="1"/>
    <col min="11527" max="11776" width="6.88671875" style="27"/>
    <col min="11777" max="11777" width="23.6640625" style="27" customWidth="1"/>
    <col min="11778" max="11778" width="44.6640625" style="27" customWidth="1"/>
    <col min="11779" max="11779" width="16.44140625" style="27" customWidth="1"/>
    <col min="11780" max="11782" width="13.6640625" style="27" customWidth="1"/>
    <col min="11783" max="12032" width="6.88671875" style="27"/>
    <col min="12033" max="12033" width="23.6640625" style="27" customWidth="1"/>
    <col min="12034" max="12034" width="44.6640625" style="27" customWidth="1"/>
    <col min="12035" max="12035" width="16.44140625" style="27" customWidth="1"/>
    <col min="12036" max="12038" width="13.6640625" style="27" customWidth="1"/>
    <col min="12039" max="12288" width="6.88671875" style="27"/>
    <col min="12289" max="12289" width="23.6640625" style="27" customWidth="1"/>
    <col min="12290" max="12290" width="44.6640625" style="27" customWidth="1"/>
    <col min="12291" max="12291" width="16.44140625" style="27" customWidth="1"/>
    <col min="12292" max="12294" width="13.6640625" style="27" customWidth="1"/>
    <col min="12295" max="12544" width="6.88671875" style="27"/>
    <col min="12545" max="12545" width="23.6640625" style="27" customWidth="1"/>
    <col min="12546" max="12546" width="44.6640625" style="27" customWidth="1"/>
    <col min="12547" max="12547" width="16.44140625" style="27" customWidth="1"/>
    <col min="12548" max="12550" width="13.6640625" style="27" customWidth="1"/>
    <col min="12551" max="12800" width="6.88671875" style="27"/>
    <col min="12801" max="12801" width="23.6640625" style="27" customWidth="1"/>
    <col min="12802" max="12802" width="44.6640625" style="27" customWidth="1"/>
    <col min="12803" max="12803" width="16.44140625" style="27" customWidth="1"/>
    <col min="12804" max="12806" width="13.6640625" style="27" customWidth="1"/>
    <col min="12807" max="13056" width="6.88671875" style="27"/>
    <col min="13057" max="13057" width="23.6640625" style="27" customWidth="1"/>
    <col min="13058" max="13058" width="44.6640625" style="27" customWidth="1"/>
    <col min="13059" max="13059" width="16.44140625" style="27" customWidth="1"/>
    <col min="13060" max="13062" width="13.6640625" style="27" customWidth="1"/>
    <col min="13063" max="13312" width="6.88671875" style="27"/>
    <col min="13313" max="13313" width="23.6640625" style="27" customWidth="1"/>
    <col min="13314" max="13314" width="44.6640625" style="27" customWidth="1"/>
    <col min="13315" max="13315" width="16.44140625" style="27" customWidth="1"/>
    <col min="13316" max="13318" width="13.6640625" style="27" customWidth="1"/>
    <col min="13319" max="13568" width="6.88671875" style="27"/>
    <col min="13569" max="13569" width="23.6640625" style="27" customWidth="1"/>
    <col min="13570" max="13570" width="44.6640625" style="27" customWidth="1"/>
    <col min="13571" max="13571" width="16.44140625" style="27" customWidth="1"/>
    <col min="13572" max="13574" width="13.6640625" style="27" customWidth="1"/>
    <col min="13575" max="13824" width="6.88671875" style="27"/>
    <col min="13825" max="13825" width="23.6640625" style="27" customWidth="1"/>
    <col min="13826" max="13826" width="44.6640625" style="27" customWidth="1"/>
    <col min="13827" max="13827" width="16.44140625" style="27" customWidth="1"/>
    <col min="13828" max="13830" width="13.6640625" style="27" customWidth="1"/>
    <col min="13831" max="14080" width="6.88671875" style="27"/>
    <col min="14081" max="14081" width="23.6640625" style="27" customWidth="1"/>
    <col min="14082" max="14082" width="44.6640625" style="27" customWidth="1"/>
    <col min="14083" max="14083" width="16.44140625" style="27" customWidth="1"/>
    <col min="14084" max="14086" width="13.6640625" style="27" customWidth="1"/>
    <col min="14087" max="14336" width="6.88671875" style="27"/>
    <col min="14337" max="14337" width="23.6640625" style="27" customWidth="1"/>
    <col min="14338" max="14338" width="44.6640625" style="27" customWidth="1"/>
    <col min="14339" max="14339" width="16.44140625" style="27" customWidth="1"/>
    <col min="14340" max="14342" width="13.6640625" style="27" customWidth="1"/>
    <col min="14343" max="14592" width="6.88671875" style="27"/>
    <col min="14593" max="14593" width="23.6640625" style="27" customWidth="1"/>
    <col min="14594" max="14594" width="44.6640625" style="27" customWidth="1"/>
    <col min="14595" max="14595" width="16.44140625" style="27" customWidth="1"/>
    <col min="14596" max="14598" width="13.6640625" style="27" customWidth="1"/>
    <col min="14599" max="14848" width="6.88671875" style="27"/>
    <col min="14849" max="14849" width="23.6640625" style="27" customWidth="1"/>
    <col min="14850" max="14850" width="44.6640625" style="27" customWidth="1"/>
    <col min="14851" max="14851" width="16.44140625" style="27" customWidth="1"/>
    <col min="14852" max="14854" width="13.6640625" style="27" customWidth="1"/>
    <col min="14855" max="15104" width="6.88671875" style="27"/>
    <col min="15105" max="15105" width="23.6640625" style="27" customWidth="1"/>
    <col min="15106" max="15106" width="44.6640625" style="27" customWidth="1"/>
    <col min="15107" max="15107" width="16.44140625" style="27" customWidth="1"/>
    <col min="15108" max="15110" width="13.6640625" style="27" customWidth="1"/>
    <col min="15111" max="15360" width="6.88671875" style="27"/>
    <col min="15361" max="15361" width="23.6640625" style="27" customWidth="1"/>
    <col min="15362" max="15362" width="44.6640625" style="27" customWidth="1"/>
    <col min="15363" max="15363" width="16.44140625" style="27" customWidth="1"/>
    <col min="15364" max="15366" width="13.6640625" style="27" customWidth="1"/>
    <col min="15367" max="15616" width="6.88671875" style="27"/>
    <col min="15617" max="15617" width="23.6640625" style="27" customWidth="1"/>
    <col min="15618" max="15618" width="44.6640625" style="27" customWidth="1"/>
    <col min="15619" max="15619" width="16.44140625" style="27" customWidth="1"/>
    <col min="15620" max="15622" width="13.6640625" style="27" customWidth="1"/>
    <col min="15623" max="15872" width="6.88671875" style="27"/>
    <col min="15873" max="15873" width="23.6640625" style="27" customWidth="1"/>
    <col min="15874" max="15874" width="44.6640625" style="27" customWidth="1"/>
    <col min="15875" max="15875" width="16.44140625" style="27" customWidth="1"/>
    <col min="15876" max="15878" width="13.6640625" style="27" customWidth="1"/>
    <col min="15879" max="16128" width="6.88671875" style="27"/>
    <col min="16129" max="16129" width="23.6640625" style="27" customWidth="1"/>
    <col min="16130" max="16130" width="44.6640625" style="27" customWidth="1"/>
    <col min="16131" max="16131" width="16.44140625" style="27" customWidth="1"/>
    <col min="16132" max="16134" width="13.6640625" style="27" customWidth="1"/>
    <col min="16135" max="16384" width="6.88671875" style="27"/>
  </cols>
  <sheetData>
    <row r="1" spans="1:6" ht="20.100000000000001" customHeight="1">
      <c r="A1" s="28" t="s">
        <v>364</v>
      </c>
    </row>
    <row r="2" spans="1:6" s="55" customFormat="1" ht="54.6" customHeight="1">
      <c r="A2" s="219" t="s">
        <v>590</v>
      </c>
      <c r="B2" s="219"/>
      <c r="C2" s="219"/>
      <c r="D2" s="219"/>
      <c r="E2" s="219"/>
      <c r="F2" s="219"/>
    </row>
    <row r="3" spans="1:6" ht="20.100000000000001" customHeight="1">
      <c r="A3" s="44"/>
      <c r="B3" s="30"/>
      <c r="C3" s="44"/>
      <c r="D3" s="30"/>
      <c r="E3" s="30"/>
      <c r="F3" s="30"/>
    </row>
    <row r="4" spans="1:6" ht="20.100000000000001" customHeight="1">
      <c r="A4" s="59"/>
      <c r="B4" s="60"/>
      <c r="C4" s="59"/>
      <c r="D4" s="60"/>
      <c r="E4" s="60"/>
      <c r="F4" s="64" t="s">
        <v>312</v>
      </c>
    </row>
    <row r="5" spans="1:6" ht="30" customHeight="1">
      <c r="A5" s="211" t="s">
        <v>334</v>
      </c>
      <c r="B5" s="211"/>
      <c r="C5" s="218" t="s">
        <v>365</v>
      </c>
      <c r="D5" s="211" t="s">
        <v>366</v>
      </c>
      <c r="E5" s="211"/>
      <c r="F5" s="211"/>
    </row>
    <row r="6" spans="1:6" ht="30" customHeight="1">
      <c r="A6" s="47" t="s">
        <v>345</v>
      </c>
      <c r="B6" s="47" t="s">
        <v>346</v>
      </c>
      <c r="C6" s="211"/>
      <c r="D6" s="47" t="s">
        <v>367</v>
      </c>
      <c r="E6" s="47" t="s">
        <v>348</v>
      </c>
      <c r="F6" s="47" t="s">
        <v>349</v>
      </c>
    </row>
    <row r="7" spans="1:6" ht="30" customHeight="1">
      <c r="A7" s="216" t="s">
        <v>335</v>
      </c>
      <c r="B7" s="217"/>
      <c r="C7" s="172">
        <v>36572.910000000003</v>
      </c>
      <c r="D7" s="172">
        <v>35524.54</v>
      </c>
      <c r="E7" s="172">
        <v>9954.35</v>
      </c>
      <c r="F7" s="172">
        <v>25570.19</v>
      </c>
    </row>
    <row r="8" spans="1:6" ht="31.2" customHeight="1">
      <c r="A8" s="190" t="s">
        <v>444</v>
      </c>
      <c r="B8" s="191" t="s">
        <v>445</v>
      </c>
      <c r="C8" s="172">
        <v>46.28</v>
      </c>
      <c r="D8" s="172"/>
      <c r="E8" s="172"/>
      <c r="F8" s="172"/>
    </row>
    <row r="9" spans="1:6" ht="31.2" customHeight="1">
      <c r="A9" s="192" t="s">
        <v>536</v>
      </c>
      <c r="B9" s="193" t="s">
        <v>537</v>
      </c>
      <c r="C9" s="172">
        <v>46.28</v>
      </c>
      <c r="D9" s="172"/>
      <c r="E9" s="172"/>
      <c r="F9" s="172"/>
    </row>
    <row r="10" spans="1:6" ht="31.2" customHeight="1">
      <c r="A10" s="192" t="s">
        <v>538</v>
      </c>
      <c r="B10" s="193" t="s">
        <v>539</v>
      </c>
      <c r="C10" s="172">
        <v>46.28</v>
      </c>
      <c r="D10" s="172"/>
      <c r="E10" s="172"/>
      <c r="F10" s="172"/>
    </row>
    <row r="11" spans="1:6" ht="31.2" customHeight="1">
      <c r="A11" s="190" t="s">
        <v>434</v>
      </c>
      <c r="B11" s="191" t="s">
        <v>435</v>
      </c>
      <c r="C11" s="172">
        <v>4452.71</v>
      </c>
      <c r="D11" s="172">
        <v>4796.8</v>
      </c>
      <c r="E11" s="172">
        <v>2346.8000000000002</v>
      </c>
      <c r="F11" s="172">
        <v>2450</v>
      </c>
    </row>
    <row r="12" spans="1:6" ht="31.2" customHeight="1">
      <c r="A12" s="192" t="s">
        <v>540</v>
      </c>
      <c r="B12" s="193" t="s">
        <v>541</v>
      </c>
      <c r="C12" s="172">
        <v>2124.14</v>
      </c>
      <c r="D12" s="172">
        <v>2346.8000000000002</v>
      </c>
      <c r="E12" s="172">
        <v>2346.8000000000002</v>
      </c>
      <c r="F12" s="172"/>
    </row>
    <row r="13" spans="1:6" ht="31.2" customHeight="1">
      <c r="A13" s="192" t="s">
        <v>542</v>
      </c>
      <c r="B13" s="193" t="s">
        <v>543</v>
      </c>
      <c r="C13" s="172">
        <v>603.29</v>
      </c>
      <c r="D13" s="172">
        <v>711.39</v>
      </c>
      <c r="E13" s="172">
        <v>711.39</v>
      </c>
      <c r="F13" s="172"/>
    </row>
    <row r="14" spans="1:6" ht="31.2" customHeight="1">
      <c r="A14" s="192" t="s">
        <v>544</v>
      </c>
      <c r="B14" s="193" t="s">
        <v>545</v>
      </c>
      <c r="C14" s="172">
        <v>301.64999999999998</v>
      </c>
      <c r="D14" s="172">
        <v>355.69</v>
      </c>
      <c r="E14" s="172">
        <v>355.69</v>
      </c>
      <c r="F14" s="172"/>
    </row>
    <row r="15" spans="1:6" ht="31.2" customHeight="1">
      <c r="A15" s="192" t="s">
        <v>546</v>
      </c>
      <c r="B15" s="193" t="s">
        <v>547</v>
      </c>
      <c r="C15" s="172">
        <v>1219.21</v>
      </c>
      <c r="D15" s="172">
        <v>1279.73</v>
      </c>
      <c r="E15" s="172">
        <v>1279.73</v>
      </c>
      <c r="F15" s="172"/>
    </row>
    <row r="16" spans="1:6" ht="31.2" customHeight="1">
      <c r="A16" s="192" t="s">
        <v>548</v>
      </c>
      <c r="B16" s="193" t="s">
        <v>549</v>
      </c>
      <c r="C16" s="172">
        <v>2328.5700000000002</v>
      </c>
      <c r="D16" s="172">
        <v>2450</v>
      </c>
      <c r="E16" s="172"/>
      <c r="F16" s="172">
        <v>2450</v>
      </c>
    </row>
    <row r="17" spans="1:9" ht="31.2" customHeight="1">
      <c r="A17" s="192" t="s">
        <v>550</v>
      </c>
      <c r="B17" s="193" t="s">
        <v>551</v>
      </c>
      <c r="C17" s="172">
        <v>2328.5700000000002</v>
      </c>
      <c r="D17" s="172">
        <v>2450</v>
      </c>
      <c r="E17" s="172"/>
      <c r="F17" s="172">
        <v>2450</v>
      </c>
    </row>
    <row r="18" spans="1:9" ht="31.2" customHeight="1">
      <c r="A18" s="190" t="s">
        <v>436</v>
      </c>
      <c r="B18" s="191" t="s">
        <v>437</v>
      </c>
      <c r="C18" s="172">
        <v>644.48</v>
      </c>
      <c r="D18" s="172">
        <v>644.88</v>
      </c>
      <c r="E18" s="172">
        <v>644.88</v>
      </c>
      <c r="F18" s="172"/>
    </row>
    <row r="19" spans="1:9" ht="31.2" customHeight="1">
      <c r="A19" s="192" t="s">
        <v>552</v>
      </c>
      <c r="B19" s="193" t="s">
        <v>553</v>
      </c>
      <c r="C19" s="172">
        <v>644.48</v>
      </c>
      <c r="D19" s="172">
        <v>644.88</v>
      </c>
      <c r="E19" s="172">
        <v>644.88</v>
      </c>
      <c r="F19" s="172"/>
      <c r="I19" s="151"/>
    </row>
    <row r="20" spans="1:9" ht="31.2" customHeight="1">
      <c r="A20" s="192" t="s">
        <v>554</v>
      </c>
      <c r="B20" s="193" t="s">
        <v>555</v>
      </c>
      <c r="C20" s="172">
        <v>202.23</v>
      </c>
      <c r="D20" s="172">
        <v>203.23</v>
      </c>
      <c r="E20" s="172">
        <v>203.23</v>
      </c>
      <c r="F20" s="172"/>
    </row>
    <row r="21" spans="1:9" ht="31.2" customHeight="1">
      <c r="A21" s="192" t="s">
        <v>556</v>
      </c>
      <c r="B21" s="193" t="s">
        <v>557</v>
      </c>
      <c r="C21" s="172">
        <v>174.83</v>
      </c>
      <c r="D21" s="172">
        <v>164.72</v>
      </c>
      <c r="E21" s="172">
        <v>164.72</v>
      </c>
      <c r="F21" s="179"/>
    </row>
    <row r="22" spans="1:9" s="40" customFormat="1" ht="31.2" customHeight="1">
      <c r="A22" s="192" t="s">
        <v>558</v>
      </c>
      <c r="B22" s="193" t="s">
        <v>559</v>
      </c>
      <c r="C22" s="172">
        <v>51.63</v>
      </c>
      <c r="D22" s="172">
        <v>53.23</v>
      </c>
      <c r="E22" s="175">
        <v>53.23</v>
      </c>
      <c r="F22" s="182"/>
    </row>
    <row r="23" spans="1:9" ht="31.2" customHeight="1">
      <c r="A23" s="192" t="s">
        <v>560</v>
      </c>
      <c r="B23" s="193" t="s">
        <v>561</v>
      </c>
      <c r="C23" s="172">
        <v>215.79</v>
      </c>
      <c r="D23" s="172">
        <v>223.7</v>
      </c>
      <c r="E23" s="175">
        <v>223.7</v>
      </c>
      <c r="F23" s="182"/>
    </row>
    <row r="24" spans="1:9" ht="31.2" customHeight="1">
      <c r="A24" s="190" t="s">
        <v>440</v>
      </c>
      <c r="B24" s="191" t="s">
        <v>441</v>
      </c>
      <c r="C24" s="209">
        <v>30942.67</v>
      </c>
      <c r="D24" s="152">
        <v>29598.48</v>
      </c>
      <c r="E24" s="175">
        <v>6478.29</v>
      </c>
      <c r="F24" s="182">
        <v>23120.19</v>
      </c>
    </row>
    <row r="25" spans="1:9" ht="31.2" customHeight="1">
      <c r="A25" s="192" t="s">
        <v>562</v>
      </c>
      <c r="B25" s="193" t="s">
        <v>563</v>
      </c>
      <c r="C25" s="209">
        <v>29643.67</v>
      </c>
      <c r="D25" s="152">
        <v>28123.26</v>
      </c>
      <c r="E25" s="175">
        <v>6478.29</v>
      </c>
      <c r="F25" s="182">
        <v>21644.97</v>
      </c>
    </row>
    <row r="26" spans="1:9" ht="31.2" customHeight="1">
      <c r="A26" s="192" t="s">
        <v>564</v>
      </c>
      <c r="B26" s="193" t="s">
        <v>565</v>
      </c>
      <c r="C26" s="209">
        <v>3226.02</v>
      </c>
      <c r="D26" s="152">
        <v>3029.86</v>
      </c>
      <c r="E26" s="175">
        <v>3029.86</v>
      </c>
      <c r="F26" s="182"/>
    </row>
    <row r="27" spans="1:9" ht="31.2" customHeight="1">
      <c r="A27" s="192" t="s">
        <v>566</v>
      </c>
      <c r="B27" s="193" t="s">
        <v>567</v>
      </c>
      <c r="C27" s="209">
        <v>381.5</v>
      </c>
      <c r="D27" s="152">
        <v>268.16000000000003</v>
      </c>
      <c r="E27" s="175"/>
      <c r="F27" s="182">
        <v>268.16000000000003</v>
      </c>
    </row>
    <row r="28" spans="1:9" ht="31.2" customHeight="1">
      <c r="A28" s="192" t="s">
        <v>568</v>
      </c>
      <c r="B28" s="193" t="s">
        <v>569</v>
      </c>
      <c r="C28" s="209">
        <v>15650.83</v>
      </c>
      <c r="D28" s="152">
        <v>13959.35</v>
      </c>
      <c r="E28" s="175"/>
      <c r="F28" s="166">
        <v>13959.35</v>
      </c>
    </row>
    <row r="29" spans="1:9" ht="31.2" customHeight="1">
      <c r="A29" s="192" t="s">
        <v>570</v>
      </c>
      <c r="B29" s="193" t="s">
        <v>571</v>
      </c>
      <c r="C29" s="209">
        <v>6600.33</v>
      </c>
      <c r="D29" s="152">
        <v>6993.13</v>
      </c>
      <c r="E29" s="175">
        <v>1797.47</v>
      </c>
      <c r="F29" s="182">
        <v>5195.66</v>
      </c>
    </row>
    <row r="30" spans="1:9" ht="12.75" customHeight="1">
      <c r="A30" s="192" t="s">
        <v>572</v>
      </c>
      <c r="B30" s="193" t="s">
        <v>573</v>
      </c>
      <c r="C30" s="209"/>
      <c r="D30" s="152">
        <v>70</v>
      </c>
      <c r="E30" s="175"/>
      <c r="F30" s="182">
        <v>70</v>
      </c>
    </row>
    <row r="31" spans="1:9" ht="12.75" customHeight="1">
      <c r="A31" s="192" t="s">
        <v>574</v>
      </c>
      <c r="B31" s="193" t="s">
        <v>575</v>
      </c>
      <c r="C31" s="209">
        <v>21.33</v>
      </c>
      <c r="D31" s="172"/>
      <c r="E31" s="175"/>
      <c r="F31" s="182">
        <f>D31-E31</f>
        <v>0</v>
      </c>
    </row>
    <row r="32" spans="1:9" ht="12.75" customHeight="1">
      <c r="A32" s="192" t="s">
        <v>576</v>
      </c>
      <c r="B32" s="193" t="s">
        <v>577</v>
      </c>
      <c r="C32" s="209">
        <v>1714.55</v>
      </c>
      <c r="D32" s="152">
        <v>1703.37</v>
      </c>
      <c r="E32" s="175">
        <v>559.70000000000005</v>
      </c>
      <c r="F32" s="182">
        <v>1143.67</v>
      </c>
    </row>
    <row r="33" spans="1:6" ht="12.75" customHeight="1">
      <c r="A33" s="192" t="s">
        <v>578</v>
      </c>
      <c r="B33" s="193" t="s">
        <v>579</v>
      </c>
      <c r="C33" s="209">
        <v>1197.42</v>
      </c>
      <c r="D33" s="152">
        <v>1216.95</v>
      </c>
      <c r="E33" s="175">
        <v>515.46</v>
      </c>
      <c r="F33" s="182">
        <v>701.49</v>
      </c>
    </row>
    <row r="34" spans="1:6" ht="12.75" customHeight="1">
      <c r="A34" s="192" t="s">
        <v>580</v>
      </c>
      <c r="B34" s="193" t="s">
        <v>581</v>
      </c>
      <c r="C34" s="209">
        <v>851.69</v>
      </c>
      <c r="D34" s="152">
        <v>882.44</v>
      </c>
      <c r="E34" s="175">
        <v>575.80999999999995</v>
      </c>
      <c r="F34" s="182">
        <v>306.63</v>
      </c>
    </row>
    <row r="35" spans="1:6" ht="12.75" customHeight="1">
      <c r="A35" s="192" t="s">
        <v>582</v>
      </c>
      <c r="B35" s="193" t="s">
        <v>583</v>
      </c>
      <c r="C35" s="209">
        <v>1299</v>
      </c>
      <c r="D35" s="152">
        <v>1475.22</v>
      </c>
      <c r="E35" s="175"/>
      <c r="F35" s="182">
        <v>1475.22</v>
      </c>
    </row>
    <row r="36" spans="1:6" ht="12.75" customHeight="1">
      <c r="A36" s="192" t="s">
        <v>584</v>
      </c>
      <c r="B36" s="193" t="s">
        <v>585</v>
      </c>
      <c r="C36" s="209">
        <v>1299</v>
      </c>
      <c r="D36" s="152">
        <v>1475.22</v>
      </c>
      <c r="E36" s="175"/>
      <c r="F36" s="182">
        <v>1475.22</v>
      </c>
    </row>
    <row r="37" spans="1:6" ht="12.75" customHeight="1">
      <c r="A37" s="190" t="s">
        <v>442</v>
      </c>
      <c r="B37" s="191" t="s">
        <v>443</v>
      </c>
      <c r="C37" s="172">
        <v>486.77</v>
      </c>
      <c r="D37" s="172">
        <v>484.37</v>
      </c>
      <c r="E37" s="175">
        <v>484.37</v>
      </c>
      <c r="F37" s="182"/>
    </row>
    <row r="38" spans="1:6" ht="12.75" customHeight="1">
      <c r="A38" s="192" t="s">
        <v>586</v>
      </c>
      <c r="B38" s="193" t="s">
        <v>587</v>
      </c>
      <c r="C38" s="172">
        <v>486.77</v>
      </c>
      <c r="D38" s="172">
        <v>484.37</v>
      </c>
      <c r="E38" s="175">
        <v>484.37</v>
      </c>
      <c r="F38" s="182"/>
    </row>
    <row r="39" spans="1:6" ht="12.75" customHeight="1">
      <c r="A39" s="192" t="s">
        <v>588</v>
      </c>
      <c r="B39" s="193" t="s">
        <v>589</v>
      </c>
      <c r="C39" s="172">
        <v>486.77</v>
      </c>
      <c r="D39" s="172">
        <v>484.37</v>
      </c>
      <c r="E39" s="175">
        <v>484.37</v>
      </c>
      <c r="F39" s="182"/>
    </row>
  </sheetData>
  <mergeCells count="5">
    <mergeCell ref="A5:B5"/>
    <mergeCell ref="D5:F5"/>
    <mergeCell ref="A7:B7"/>
    <mergeCell ref="C5:C6"/>
    <mergeCell ref="A2:F2"/>
  </mergeCells>
  <phoneticPr fontId="37" type="noConversion"/>
  <printOptions horizontalCentered="1"/>
  <pageMargins left="0" right="0" top="0.999999984981507" bottom="0.999999984981507" header="0.499999992490753" footer="0.499999992490753"/>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showGridLines="0" showZeros="0" workbookViewId="0">
      <selection activeCell="A2" sqref="A2:E2"/>
    </sheetView>
  </sheetViews>
  <sheetFormatPr defaultColWidth="6.88671875" defaultRowHeight="20.100000000000001" customHeight="1"/>
  <cols>
    <col min="1" max="1" width="14.44140625" style="27" customWidth="1"/>
    <col min="2" max="2" width="37.109375" style="27" customWidth="1"/>
    <col min="3" max="3" width="25.21875" style="27" customWidth="1"/>
    <col min="4" max="5" width="22.33203125" style="27" customWidth="1"/>
    <col min="6" max="256" width="6.88671875" style="27"/>
    <col min="257" max="257" width="14.44140625" style="27" customWidth="1"/>
    <col min="258" max="258" width="33.33203125" style="27" customWidth="1"/>
    <col min="259" max="261" width="20.6640625" style="27" customWidth="1"/>
    <col min="262" max="512" width="6.88671875" style="27"/>
    <col min="513" max="513" width="14.44140625" style="27" customWidth="1"/>
    <col min="514" max="514" width="33.33203125" style="27" customWidth="1"/>
    <col min="515" max="517" width="20.6640625" style="27" customWidth="1"/>
    <col min="518" max="768" width="6.88671875" style="27"/>
    <col min="769" max="769" width="14.44140625" style="27" customWidth="1"/>
    <col min="770" max="770" width="33.33203125" style="27" customWidth="1"/>
    <col min="771" max="773" width="20.6640625" style="27" customWidth="1"/>
    <col min="774" max="1024" width="6.88671875" style="27"/>
    <col min="1025" max="1025" width="14.44140625" style="27" customWidth="1"/>
    <col min="1026" max="1026" width="33.33203125" style="27" customWidth="1"/>
    <col min="1027" max="1029" width="20.6640625" style="27" customWidth="1"/>
    <col min="1030" max="1280" width="6.88671875" style="27"/>
    <col min="1281" max="1281" width="14.44140625" style="27" customWidth="1"/>
    <col min="1282" max="1282" width="33.33203125" style="27" customWidth="1"/>
    <col min="1283" max="1285" width="20.6640625" style="27" customWidth="1"/>
    <col min="1286" max="1536" width="6.88671875" style="27"/>
    <col min="1537" max="1537" width="14.44140625" style="27" customWidth="1"/>
    <col min="1538" max="1538" width="33.33203125" style="27" customWidth="1"/>
    <col min="1539" max="1541" width="20.6640625" style="27" customWidth="1"/>
    <col min="1542" max="1792" width="6.88671875" style="27"/>
    <col min="1793" max="1793" width="14.44140625" style="27" customWidth="1"/>
    <col min="1794" max="1794" width="33.33203125" style="27" customWidth="1"/>
    <col min="1795" max="1797" width="20.6640625" style="27" customWidth="1"/>
    <col min="1798" max="2048" width="6.88671875" style="27"/>
    <col min="2049" max="2049" width="14.44140625" style="27" customWidth="1"/>
    <col min="2050" max="2050" width="33.33203125" style="27" customWidth="1"/>
    <col min="2051" max="2053" width="20.6640625" style="27" customWidth="1"/>
    <col min="2054" max="2304" width="6.88671875" style="27"/>
    <col min="2305" max="2305" width="14.44140625" style="27" customWidth="1"/>
    <col min="2306" max="2306" width="33.33203125" style="27" customWidth="1"/>
    <col min="2307" max="2309" width="20.6640625" style="27" customWidth="1"/>
    <col min="2310" max="2560" width="6.88671875" style="27"/>
    <col min="2561" max="2561" width="14.44140625" style="27" customWidth="1"/>
    <col min="2562" max="2562" width="33.33203125" style="27" customWidth="1"/>
    <col min="2563" max="2565" width="20.6640625" style="27" customWidth="1"/>
    <col min="2566" max="2816" width="6.88671875" style="27"/>
    <col min="2817" max="2817" width="14.44140625" style="27" customWidth="1"/>
    <col min="2818" max="2818" width="33.33203125" style="27" customWidth="1"/>
    <col min="2819" max="2821" width="20.6640625" style="27" customWidth="1"/>
    <col min="2822" max="3072" width="6.88671875" style="27"/>
    <col min="3073" max="3073" width="14.44140625" style="27" customWidth="1"/>
    <col min="3074" max="3074" width="33.33203125" style="27" customWidth="1"/>
    <col min="3075" max="3077" width="20.6640625" style="27" customWidth="1"/>
    <col min="3078" max="3328" width="6.88671875" style="27"/>
    <col min="3329" max="3329" width="14.44140625" style="27" customWidth="1"/>
    <col min="3330" max="3330" width="33.33203125" style="27" customWidth="1"/>
    <col min="3331" max="3333" width="20.6640625" style="27" customWidth="1"/>
    <col min="3334" max="3584" width="6.88671875" style="27"/>
    <col min="3585" max="3585" width="14.44140625" style="27" customWidth="1"/>
    <col min="3586" max="3586" width="33.33203125" style="27" customWidth="1"/>
    <col min="3587" max="3589" width="20.6640625" style="27" customWidth="1"/>
    <col min="3590" max="3840" width="6.88671875" style="27"/>
    <col min="3841" max="3841" width="14.44140625" style="27" customWidth="1"/>
    <col min="3842" max="3842" width="33.33203125" style="27" customWidth="1"/>
    <col min="3843" max="3845" width="20.6640625" style="27" customWidth="1"/>
    <col min="3846" max="4096" width="6.88671875" style="27"/>
    <col min="4097" max="4097" width="14.44140625" style="27" customWidth="1"/>
    <col min="4098" max="4098" width="33.33203125" style="27" customWidth="1"/>
    <col min="4099" max="4101" width="20.6640625" style="27" customWidth="1"/>
    <col min="4102" max="4352" width="6.88671875" style="27"/>
    <col min="4353" max="4353" width="14.44140625" style="27" customWidth="1"/>
    <col min="4354" max="4354" width="33.33203125" style="27" customWidth="1"/>
    <col min="4355" max="4357" width="20.6640625" style="27" customWidth="1"/>
    <col min="4358" max="4608" width="6.88671875" style="27"/>
    <col min="4609" max="4609" width="14.44140625" style="27" customWidth="1"/>
    <col min="4610" max="4610" width="33.33203125" style="27" customWidth="1"/>
    <col min="4611" max="4613" width="20.6640625" style="27" customWidth="1"/>
    <col min="4614" max="4864" width="6.88671875" style="27"/>
    <col min="4865" max="4865" width="14.44140625" style="27" customWidth="1"/>
    <col min="4866" max="4866" width="33.33203125" style="27" customWidth="1"/>
    <col min="4867" max="4869" width="20.6640625" style="27" customWidth="1"/>
    <col min="4870" max="5120" width="6.88671875" style="27"/>
    <col min="5121" max="5121" width="14.44140625" style="27" customWidth="1"/>
    <col min="5122" max="5122" width="33.33203125" style="27" customWidth="1"/>
    <col min="5123" max="5125" width="20.6640625" style="27" customWidth="1"/>
    <col min="5126" max="5376" width="6.88671875" style="27"/>
    <col min="5377" max="5377" width="14.44140625" style="27" customWidth="1"/>
    <col min="5378" max="5378" width="33.33203125" style="27" customWidth="1"/>
    <col min="5379" max="5381" width="20.6640625" style="27" customWidth="1"/>
    <col min="5382" max="5632" width="6.88671875" style="27"/>
    <col min="5633" max="5633" width="14.44140625" style="27" customWidth="1"/>
    <col min="5634" max="5634" width="33.33203125" style="27" customWidth="1"/>
    <col min="5635" max="5637" width="20.6640625" style="27" customWidth="1"/>
    <col min="5638" max="5888" width="6.88671875" style="27"/>
    <col min="5889" max="5889" width="14.44140625" style="27" customWidth="1"/>
    <col min="5890" max="5890" width="33.33203125" style="27" customWidth="1"/>
    <col min="5891" max="5893" width="20.6640625" style="27" customWidth="1"/>
    <col min="5894" max="6144" width="6.88671875" style="27"/>
    <col min="6145" max="6145" width="14.44140625" style="27" customWidth="1"/>
    <col min="6146" max="6146" width="33.33203125" style="27" customWidth="1"/>
    <col min="6147" max="6149" width="20.6640625" style="27" customWidth="1"/>
    <col min="6150" max="6400" width="6.88671875" style="27"/>
    <col min="6401" max="6401" width="14.44140625" style="27" customWidth="1"/>
    <col min="6402" max="6402" width="33.33203125" style="27" customWidth="1"/>
    <col min="6403" max="6405" width="20.6640625" style="27" customWidth="1"/>
    <col min="6406" max="6656" width="6.88671875" style="27"/>
    <col min="6657" max="6657" width="14.44140625" style="27" customWidth="1"/>
    <col min="6658" max="6658" width="33.33203125" style="27" customWidth="1"/>
    <col min="6659" max="6661" width="20.6640625" style="27" customWidth="1"/>
    <col min="6662" max="6912" width="6.88671875" style="27"/>
    <col min="6913" max="6913" width="14.44140625" style="27" customWidth="1"/>
    <col min="6914" max="6914" width="33.33203125" style="27" customWidth="1"/>
    <col min="6915" max="6917" width="20.6640625" style="27" customWidth="1"/>
    <col min="6918" max="7168" width="6.88671875" style="27"/>
    <col min="7169" max="7169" width="14.44140625" style="27" customWidth="1"/>
    <col min="7170" max="7170" width="33.33203125" style="27" customWidth="1"/>
    <col min="7171" max="7173" width="20.6640625" style="27" customWidth="1"/>
    <col min="7174" max="7424" width="6.88671875" style="27"/>
    <col min="7425" max="7425" width="14.44140625" style="27" customWidth="1"/>
    <col min="7426" max="7426" width="33.33203125" style="27" customWidth="1"/>
    <col min="7427" max="7429" width="20.6640625" style="27" customWidth="1"/>
    <col min="7430" max="7680" width="6.88671875" style="27"/>
    <col min="7681" max="7681" width="14.44140625" style="27" customWidth="1"/>
    <col min="7682" max="7682" width="33.33203125" style="27" customWidth="1"/>
    <col min="7683" max="7685" width="20.6640625" style="27" customWidth="1"/>
    <col min="7686" max="7936" width="6.88671875" style="27"/>
    <col min="7937" max="7937" width="14.44140625" style="27" customWidth="1"/>
    <col min="7938" max="7938" width="33.33203125" style="27" customWidth="1"/>
    <col min="7939" max="7941" width="20.6640625" style="27" customWidth="1"/>
    <col min="7942" max="8192" width="6.88671875" style="27"/>
    <col min="8193" max="8193" width="14.44140625" style="27" customWidth="1"/>
    <col min="8194" max="8194" width="33.33203125" style="27" customWidth="1"/>
    <col min="8195" max="8197" width="20.6640625" style="27" customWidth="1"/>
    <col min="8198" max="8448" width="6.88671875" style="27"/>
    <col min="8449" max="8449" width="14.44140625" style="27" customWidth="1"/>
    <col min="8450" max="8450" width="33.33203125" style="27" customWidth="1"/>
    <col min="8451" max="8453" width="20.6640625" style="27" customWidth="1"/>
    <col min="8454" max="8704" width="6.88671875" style="27"/>
    <col min="8705" max="8705" width="14.44140625" style="27" customWidth="1"/>
    <col min="8706" max="8706" width="33.33203125" style="27" customWidth="1"/>
    <col min="8707" max="8709" width="20.6640625" style="27" customWidth="1"/>
    <col min="8710" max="8960" width="6.88671875" style="27"/>
    <col min="8961" max="8961" width="14.44140625" style="27" customWidth="1"/>
    <col min="8962" max="8962" width="33.33203125" style="27" customWidth="1"/>
    <col min="8963" max="8965" width="20.6640625" style="27" customWidth="1"/>
    <col min="8966" max="9216" width="6.88671875" style="27"/>
    <col min="9217" max="9217" width="14.44140625" style="27" customWidth="1"/>
    <col min="9218" max="9218" width="33.33203125" style="27" customWidth="1"/>
    <col min="9219" max="9221" width="20.6640625" style="27" customWidth="1"/>
    <col min="9222" max="9472" width="6.88671875" style="27"/>
    <col min="9473" max="9473" width="14.44140625" style="27" customWidth="1"/>
    <col min="9474" max="9474" width="33.33203125" style="27" customWidth="1"/>
    <col min="9475" max="9477" width="20.6640625" style="27" customWidth="1"/>
    <col min="9478" max="9728" width="6.88671875" style="27"/>
    <col min="9729" max="9729" width="14.44140625" style="27" customWidth="1"/>
    <col min="9730" max="9730" width="33.33203125" style="27" customWidth="1"/>
    <col min="9731" max="9733" width="20.6640625" style="27" customWidth="1"/>
    <col min="9734" max="9984" width="6.88671875" style="27"/>
    <col min="9985" max="9985" width="14.44140625" style="27" customWidth="1"/>
    <col min="9986" max="9986" width="33.33203125" style="27" customWidth="1"/>
    <col min="9987" max="9989" width="20.6640625" style="27" customWidth="1"/>
    <col min="9990" max="10240" width="6.88671875" style="27"/>
    <col min="10241" max="10241" width="14.44140625" style="27" customWidth="1"/>
    <col min="10242" max="10242" width="33.33203125" style="27" customWidth="1"/>
    <col min="10243" max="10245" width="20.6640625" style="27" customWidth="1"/>
    <col min="10246" max="10496" width="6.88671875" style="27"/>
    <col min="10497" max="10497" width="14.44140625" style="27" customWidth="1"/>
    <col min="10498" max="10498" width="33.33203125" style="27" customWidth="1"/>
    <col min="10499" max="10501" width="20.6640625" style="27" customWidth="1"/>
    <col min="10502" max="10752" width="6.88671875" style="27"/>
    <col min="10753" max="10753" width="14.44140625" style="27" customWidth="1"/>
    <col min="10754" max="10754" width="33.33203125" style="27" customWidth="1"/>
    <col min="10755" max="10757" width="20.6640625" style="27" customWidth="1"/>
    <col min="10758" max="11008" width="6.88671875" style="27"/>
    <col min="11009" max="11009" width="14.44140625" style="27" customWidth="1"/>
    <col min="11010" max="11010" width="33.33203125" style="27" customWidth="1"/>
    <col min="11011" max="11013" width="20.6640625" style="27" customWidth="1"/>
    <col min="11014" max="11264" width="6.88671875" style="27"/>
    <col min="11265" max="11265" width="14.44140625" style="27" customWidth="1"/>
    <col min="11266" max="11266" width="33.33203125" style="27" customWidth="1"/>
    <col min="11267" max="11269" width="20.6640625" style="27" customWidth="1"/>
    <col min="11270" max="11520" width="6.88671875" style="27"/>
    <col min="11521" max="11521" width="14.44140625" style="27" customWidth="1"/>
    <col min="11522" max="11522" width="33.33203125" style="27" customWidth="1"/>
    <col min="11523" max="11525" width="20.6640625" style="27" customWidth="1"/>
    <col min="11526" max="11776" width="6.88671875" style="27"/>
    <col min="11777" max="11777" width="14.44140625" style="27" customWidth="1"/>
    <col min="11778" max="11778" width="33.33203125" style="27" customWidth="1"/>
    <col min="11779" max="11781" width="20.6640625" style="27" customWidth="1"/>
    <col min="11782" max="12032" width="6.88671875" style="27"/>
    <col min="12033" max="12033" width="14.44140625" style="27" customWidth="1"/>
    <col min="12034" max="12034" width="33.33203125" style="27" customWidth="1"/>
    <col min="12035" max="12037" width="20.6640625" style="27" customWidth="1"/>
    <col min="12038" max="12288" width="6.88671875" style="27"/>
    <col min="12289" max="12289" width="14.44140625" style="27" customWidth="1"/>
    <col min="12290" max="12290" width="33.33203125" style="27" customWidth="1"/>
    <col min="12291" max="12293" width="20.6640625" style="27" customWidth="1"/>
    <col min="12294" max="12544" width="6.88671875" style="27"/>
    <col min="12545" max="12545" width="14.44140625" style="27" customWidth="1"/>
    <col min="12546" max="12546" width="33.33203125" style="27" customWidth="1"/>
    <col min="12547" max="12549" width="20.6640625" style="27" customWidth="1"/>
    <col min="12550" max="12800" width="6.88671875" style="27"/>
    <col min="12801" max="12801" width="14.44140625" style="27" customWidth="1"/>
    <col min="12802" max="12802" width="33.33203125" style="27" customWidth="1"/>
    <col min="12803" max="12805" width="20.6640625" style="27" customWidth="1"/>
    <col min="12806" max="13056" width="6.88671875" style="27"/>
    <col min="13057" max="13057" width="14.44140625" style="27" customWidth="1"/>
    <col min="13058" max="13058" width="33.33203125" style="27" customWidth="1"/>
    <col min="13059" max="13061" width="20.6640625" style="27" customWidth="1"/>
    <col min="13062" max="13312" width="6.88671875" style="27"/>
    <col min="13313" max="13313" width="14.44140625" style="27" customWidth="1"/>
    <col min="13314" max="13314" width="33.33203125" style="27" customWidth="1"/>
    <col min="13315" max="13317" width="20.6640625" style="27" customWidth="1"/>
    <col min="13318" max="13568" width="6.88671875" style="27"/>
    <col min="13569" max="13569" width="14.44140625" style="27" customWidth="1"/>
    <col min="13570" max="13570" width="33.33203125" style="27" customWidth="1"/>
    <col min="13571" max="13573" width="20.6640625" style="27" customWidth="1"/>
    <col min="13574" max="13824" width="6.88671875" style="27"/>
    <col min="13825" max="13825" width="14.44140625" style="27" customWidth="1"/>
    <col min="13826" max="13826" width="33.33203125" style="27" customWidth="1"/>
    <col min="13827" max="13829" width="20.6640625" style="27" customWidth="1"/>
    <col min="13830" max="14080" width="6.88671875" style="27"/>
    <col min="14081" max="14081" width="14.44140625" style="27" customWidth="1"/>
    <col min="14082" max="14082" width="33.33203125" style="27" customWidth="1"/>
    <col min="14083" max="14085" width="20.6640625" style="27" customWidth="1"/>
    <col min="14086" max="14336" width="6.88671875" style="27"/>
    <col min="14337" max="14337" width="14.44140625" style="27" customWidth="1"/>
    <col min="14338" max="14338" width="33.33203125" style="27" customWidth="1"/>
    <col min="14339" max="14341" width="20.6640625" style="27" customWidth="1"/>
    <col min="14342" max="14592" width="6.88671875" style="27"/>
    <col min="14593" max="14593" width="14.44140625" style="27" customWidth="1"/>
    <col min="14594" max="14594" width="33.33203125" style="27" customWidth="1"/>
    <col min="14595" max="14597" width="20.6640625" style="27" customWidth="1"/>
    <col min="14598" max="14848" width="6.88671875" style="27"/>
    <col min="14849" max="14849" width="14.44140625" style="27" customWidth="1"/>
    <col min="14850" max="14850" width="33.33203125" style="27" customWidth="1"/>
    <col min="14851" max="14853" width="20.6640625" style="27" customWidth="1"/>
    <col min="14854" max="15104" width="6.88671875" style="27"/>
    <col min="15105" max="15105" width="14.44140625" style="27" customWidth="1"/>
    <col min="15106" max="15106" width="33.33203125" style="27" customWidth="1"/>
    <col min="15107" max="15109" width="20.6640625" style="27" customWidth="1"/>
    <col min="15110" max="15360" width="6.88671875" style="27"/>
    <col min="15361" max="15361" width="14.44140625" style="27" customWidth="1"/>
    <col min="15362" max="15362" width="33.33203125" style="27" customWidth="1"/>
    <col min="15363" max="15365" width="20.6640625" style="27" customWidth="1"/>
    <col min="15366" max="15616" width="6.88671875" style="27"/>
    <col min="15617" max="15617" width="14.44140625" style="27" customWidth="1"/>
    <col min="15618" max="15618" width="33.33203125" style="27" customWidth="1"/>
    <col min="15619" max="15621" width="20.6640625" style="27" customWidth="1"/>
    <col min="15622" max="15872" width="6.88671875" style="27"/>
    <col min="15873" max="15873" width="14.44140625" style="27" customWidth="1"/>
    <col min="15874" max="15874" width="33.33203125" style="27" customWidth="1"/>
    <col min="15875" max="15877" width="20.6640625" style="27" customWidth="1"/>
    <col min="15878" max="16128" width="6.88671875" style="27"/>
    <col min="16129" max="16129" width="14.44140625" style="27" customWidth="1"/>
    <col min="16130" max="16130" width="33.33203125" style="27" customWidth="1"/>
    <col min="16131" max="16133" width="20.6640625" style="27" customWidth="1"/>
    <col min="16134" max="16384" width="6.88671875" style="27"/>
  </cols>
  <sheetData>
    <row r="1" spans="1:11" ht="20.100000000000001" customHeight="1">
      <c r="A1" s="28" t="s">
        <v>368</v>
      </c>
      <c r="E1" s="56"/>
    </row>
    <row r="2" spans="1:11" s="55" customFormat="1" ht="57" customHeight="1">
      <c r="A2" s="219" t="s">
        <v>591</v>
      </c>
      <c r="B2" s="219"/>
      <c r="C2" s="219"/>
      <c r="D2" s="219"/>
      <c r="E2" s="219"/>
    </row>
    <row r="3" spans="1:11" ht="20.100000000000001" customHeight="1">
      <c r="A3" s="58"/>
      <c r="B3" s="58"/>
      <c r="C3" s="58"/>
      <c r="D3" s="58"/>
      <c r="E3" s="58"/>
    </row>
    <row r="4" spans="1:11" s="45" customFormat="1" ht="20.100000000000001" customHeight="1">
      <c r="A4" s="59"/>
      <c r="B4" s="60"/>
      <c r="C4" s="60"/>
      <c r="D4" s="60"/>
      <c r="E4" s="61" t="s">
        <v>312</v>
      </c>
    </row>
    <row r="5" spans="1:11" s="45" customFormat="1" ht="22.05" customHeight="1">
      <c r="A5" s="211" t="s">
        <v>369</v>
      </c>
      <c r="B5" s="211"/>
      <c r="C5" s="211" t="s">
        <v>370</v>
      </c>
      <c r="D5" s="211"/>
      <c r="E5" s="211"/>
    </row>
    <row r="6" spans="1:11" s="45" customFormat="1" ht="22.05" customHeight="1">
      <c r="A6" s="46" t="s">
        <v>345</v>
      </c>
      <c r="B6" s="46" t="s">
        <v>346</v>
      </c>
      <c r="C6" s="46" t="s">
        <v>335</v>
      </c>
      <c r="D6" s="46" t="s">
        <v>371</v>
      </c>
      <c r="E6" s="46" t="s">
        <v>372</v>
      </c>
    </row>
    <row r="7" spans="1:11" s="45" customFormat="1" ht="20.100000000000001" customHeight="1">
      <c r="A7" s="220" t="s">
        <v>373</v>
      </c>
      <c r="B7" s="221"/>
      <c r="C7" s="167">
        <v>9954.35</v>
      </c>
      <c r="D7" s="167">
        <v>8615.77</v>
      </c>
      <c r="E7" s="167">
        <v>1338.58</v>
      </c>
      <c r="J7" s="63"/>
    </row>
    <row r="8" spans="1:11" s="45" customFormat="1" ht="20.100000000000001" customHeight="1">
      <c r="A8" s="190" t="s">
        <v>374</v>
      </c>
      <c r="B8" s="191" t="s">
        <v>375</v>
      </c>
      <c r="C8" s="152">
        <v>7288.85</v>
      </c>
      <c r="D8" s="152">
        <v>7288.85</v>
      </c>
      <c r="E8" s="152"/>
      <c r="G8" s="63"/>
    </row>
    <row r="9" spans="1:11" s="45" customFormat="1" ht="20.100000000000001" customHeight="1">
      <c r="A9" s="192" t="s">
        <v>592</v>
      </c>
      <c r="B9" s="193" t="s">
        <v>593</v>
      </c>
      <c r="C9" s="152">
        <v>1649.94</v>
      </c>
      <c r="D9" s="152">
        <v>1649.94</v>
      </c>
      <c r="E9" s="152"/>
      <c r="F9" s="63"/>
      <c r="G9" s="63"/>
      <c r="K9" s="63"/>
    </row>
    <row r="10" spans="1:11" s="45" customFormat="1" ht="20.100000000000001" customHeight="1">
      <c r="A10" s="192" t="s">
        <v>594</v>
      </c>
      <c r="B10" s="193" t="s">
        <v>595</v>
      </c>
      <c r="C10" s="152">
        <v>605.85</v>
      </c>
      <c r="D10" s="152">
        <v>605.85</v>
      </c>
      <c r="E10" s="152"/>
      <c r="F10" s="63"/>
      <c r="H10" s="63"/>
    </row>
    <row r="11" spans="1:11" s="45" customFormat="1" ht="20.100000000000001" customHeight="1">
      <c r="A11" s="192" t="s">
        <v>596</v>
      </c>
      <c r="B11" s="193" t="s">
        <v>597</v>
      </c>
      <c r="C11" s="152">
        <v>1067.08</v>
      </c>
      <c r="D11" s="152">
        <v>1067.08</v>
      </c>
      <c r="E11" s="152"/>
      <c r="F11" s="63"/>
      <c r="H11" s="63"/>
    </row>
    <row r="12" spans="1:11" s="45" customFormat="1" ht="20.100000000000001" customHeight="1">
      <c r="A12" s="192" t="s">
        <v>598</v>
      </c>
      <c r="B12" s="193" t="s">
        <v>599</v>
      </c>
      <c r="C12" s="152">
        <v>1909.55</v>
      </c>
      <c r="D12" s="152">
        <v>1909.55</v>
      </c>
      <c r="E12" s="152"/>
      <c r="F12" s="63"/>
      <c r="H12" s="63"/>
    </row>
    <row r="13" spans="1:11" s="45" customFormat="1" ht="20.100000000000001" customHeight="1">
      <c r="A13" s="192" t="s">
        <v>600</v>
      </c>
      <c r="B13" s="193" t="s">
        <v>601</v>
      </c>
      <c r="C13" s="152">
        <v>711.39</v>
      </c>
      <c r="D13" s="152">
        <v>711.39</v>
      </c>
      <c r="E13" s="152"/>
      <c r="F13" s="63"/>
      <c r="G13" s="63"/>
      <c r="H13" s="63"/>
    </row>
    <row r="14" spans="1:11" s="45" customFormat="1" ht="20.100000000000001" customHeight="1">
      <c r="A14" s="192" t="s">
        <v>602</v>
      </c>
      <c r="B14" s="193" t="s">
        <v>603</v>
      </c>
      <c r="C14" s="152">
        <v>355.69</v>
      </c>
      <c r="D14" s="152">
        <v>355.69</v>
      </c>
      <c r="E14" s="152"/>
      <c r="F14" s="63"/>
      <c r="J14" s="63"/>
    </row>
    <row r="15" spans="1:11" s="45" customFormat="1" ht="20.100000000000001" customHeight="1">
      <c r="A15" s="192" t="s">
        <v>604</v>
      </c>
      <c r="B15" s="193" t="s">
        <v>605</v>
      </c>
      <c r="C15" s="152">
        <v>312.76</v>
      </c>
      <c r="D15" s="152">
        <v>312.76</v>
      </c>
      <c r="E15" s="152"/>
      <c r="F15" s="63"/>
      <c r="G15" s="63"/>
      <c r="K15" s="63"/>
    </row>
    <row r="16" spans="1:11" s="45" customFormat="1" ht="20.100000000000001" customHeight="1">
      <c r="A16" s="192" t="s">
        <v>606</v>
      </c>
      <c r="B16" s="193" t="s">
        <v>607</v>
      </c>
      <c r="C16" s="152">
        <v>53.23</v>
      </c>
      <c r="D16" s="152">
        <v>53.23</v>
      </c>
      <c r="E16" s="152"/>
      <c r="F16" s="63"/>
      <c r="G16" s="63"/>
      <c r="H16" s="63"/>
      <c r="K16" s="63"/>
    </row>
    <row r="17" spans="1:11" s="45" customFormat="1" ht="20.100000000000001" customHeight="1">
      <c r="A17" s="192" t="s">
        <v>608</v>
      </c>
      <c r="B17" s="193" t="s">
        <v>609</v>
      </c>
      <c r="C17" s="152">
        <v>74.47</v>
      </c>
      <c r="D17" s="152">
        <v>74.47</v>
      </c>
      <c r="E17" s="152"/>
      <c r="F17" s="63"/>
      <c r="G17" s="63"/>
      <c r="K17" s="63"/>
    </row>
    <row r="18" spans="1:11" s="45" customFormat="1" ht="20.100000000000001" customHeight="1">
      <c r="A18" s="192" t="s">
        <v>610</v>
      </c>
      <c r="B18" s="193" t="s">
        <v>611</v>
      </c>
      <c r="C18" s="152">
        <v>484.37</v>
      </c>
      <c r="D18" s="152">
        <v>484.37</v>
      </c>
      <c r="E18" s="152"/>
      <c r="F18" s="63"/>
      <c r="G18" s="63"/>
      <c r="K18" s="63"/>
    </row>
    <row r="19" spans="1:11" ht="20.100000000000001" customHeight="1">
      <c r="A19" s="192" t="s">
        <v>612</v>
      </c>
      <c r="B19" s="193" t="s">
        <v>613</v>
      </c>
      <c r="C19" s="152">
        <v>64.52</v>
      </c>
      <c r="D19" s="152">
        <v>64.52</v>
      </c>
      <c r="E19" s="152"/>
    </row>
    <row r="20" spans="1:11" ht="20.100000000000001" customHeight="1">
      <c r="A20" s="190" t="s">
        <v>614</v>
      </c>
      <c r="B20" s="191" t="s">
        <v>615</v>
      </c>
      <c r="C20" s="152">
        <v>1234.77</v>
      </c>
      <c r="D20" s="152"/>
      <c r="E20" s="152">
        <v>1234.77</v>
      </c>
    </row>
    <row r="21" spans="1:11" ht="20.100000000000001" customHeight="1">
      <c r="A21" s="192" t="s">
        <v>616</v>
      </c>
      <c r="B21" s="193" t="s">
        <v>617</v>
      </c>
      <c r="C21" s="152">
        <v>152.49</v>
      </c>
      <c r="D21" s="152"/>
      <c r="E21" s="152">
        <v>152.49</v>
      </c>
    </row>
    <row r="22" spans="1:11" ht="20.100000000000001" customHeight="1">
      <c r="A22" s="192" t="s">
        <v>618</v>
      </c>
      <c r="B22" s="193" t="s">
        <v>619</v>
      </c>
      <c r="C22" s="152">
        <v>8</v>
      </c>
      <c r="D22" s="152"/>
      <c r="E22" s="152">
        <v>8</v>
      </c>
    </row>
    <row r="23" spans="1:11" ht="20.100000000000001" customHeight="1">
      <c r="A23" s="192" t="s">
        <v>620</v>
      </c>
      <c r="B23" s="193" t="s">
        <v>621</v>
      </c>
      <c r="C23" s="152">
        <v>5</v>
      </c>
      <c r="D23" s="152"/>
      <c r="E23" s="152">
        <v>5</v>
      </c>
    </row>
    <row r="24" spans="1:11" ht="20.100000000000001" customHeight="1">
      <c r="A24" s="192" t="s">
        <v>622</v>
      </c>
      <c r="B24" s="193" t="s">
        <v>623</v>
      </c>
      <c r="C24" s="152">
        <v>16</v>
      </c>
      <c r="D24" s="152"/>
      <c r="E24" s="152">
        <v>16</v>
      </c>
    </row>
    <row r="25" spans="1:11" ht="20.100000000000001" customHeight="1">
      <c r="A25" s="192" t="s">
        <v>624</v>
      </c>
      <c r="B25" s="193" t="s">
        <v>625</v>
      </c>
      <c r="C25" s="152">
        <v>61.98</v>
      </c>
      <c r="D25" s="152"/>
      <c r="E25" s="152">
        <v>61.98</v>
      </c>
    </row>
    <row r="26" spans="1:11" ht="20.100000000000001" customHeight="1">
      <c r="A26" s="192" t="s">
        <v>626</v>
      </c>
      <c r="B26" s="193" t="s">
        <v>627</v>
      </c>
      <c r="C26" s="152">
        <v>4.9000000000000004</v>
      </c>
      <c r="D26" s="152"/>
      <c r="E26" s="152">
        <v>4.9000000000000004</v>
      </c>
    </row>
    <row r="27" spans="1:11" ht="20.100000000000001" customHeight="1">
      <c r="A27" s="192" t="s">
        <v>628</v>
      </c>
      <c r="B27" s="193" t="s">
        <v>629</v>
      </c>
      <c r="C27" s="152">
        <v>22.25</v>
      </c>
      <c r="D27" s="152"/>
      <c r="E27" s="152">
        <v>22.25</v>
      </c>
    </row>
    <row r="28" spans="1:11" ht="20.100000000000001" customHeight="1">
      <c r="A28" s="192" t="s">
        <v>630</v>
      </c>
      <c r="B28" s="193" t="s">
        <v>631</v>
      </c>
      <c r="C28" s="152">
        <v>0.1</v>
      </c>
      <c r="D28" s="152"/>
      <c r="E28" s="152">
        <v>0.1</v>
      </c>
    </row>
    <row r="29" spans="1:11" ht="20.100000000000001" customHeight="1">
      <c r="A29" s="192" t="s">
        <v>632</v>
      </c>
      <c r="B29" s="193" t="s">
        <v>633</v>
      </c>
      <c r="C29" s="152">
        <v>2.5</v>
      </c>
      <c r="D29" s="152"/>
      <c r="E29" s="152">
        <v>2.5</v>
      </c>
    </row>
    <row r="30" spans="1:11" ht="20.100000000000001" customHeight="1">
      <c r="A30" s="192" t="s">
        <v>634</v>
      </c>
      <c r="B30" s="193" t="s">
        <v>635</v>
      </c>
      <c r="C30" s="152">
        <v>2.85</v>
      </c>
      <c r="D30" s="152"/>
      <c r="E30" s="152">
        <v>2.85</v>
      </c>
    </row>
    <row r="31" spans="1:11" ht="20.100000000000001" customHeight="1">
      <c r="A31" s="192" t="s">
        <v>636</v>
      </c>
      <c r="B31" s="193" t="s">
        <v>637</v>
      </c>
      <c r="C31" s="152">
        <v>21.2</v>
      </c>
      <c r="D31" s="152"/>
      <c r="E31" s="152">
        <v>21.2</v>
      </c>
    </row>
    <row r="32" spans="1:11" ht="20.100000000000001" customHeight="1">
      <c r="A32" s="192" t="s">
        <v>638</v>
      </c>
      <c r="B32" s="193" t="s">
        <v>639</v>
      </c>
      <c r="C32" s="152">
        <v>168.4</v>
      </c>
      <c r="D32" s="152"/>
      <c r="E32" s="152">
        <v>168.4</v>
      </c>
    </row>
    <row r="33" spans="1:5" ht="20.100000000000001" customHeight="1">
      <c r="A33" s="192" t="s">
        <v>640</v>
      </c>
      <c r="B33" s="193" t="s">
        <v>641</v>
      </c>
      <c r="C33" s="152">
        <v>49.5</v>
      </c>
      <c r="D33" s="152"/>
      <c r="E33" s="152">
        <v>49.5</v>
      </c>
    </row>
    <row r="34" spans="1:5" ht="20.100000000000001" customHeight="1">
      <c r="A34" s="192" t="s">
        <v>642</v>
      </c>
      <c r="B34" s="193" t="s">
        <v>643</v>
      </c>
      <c r="C34" s="152">
        <v>109.5</v>
      </c>
      <c r="D34" s="152"/>
      <c r="E34" s="152">
        <v>109.5</v>
      </c>
    </row>
    <row r="35" spans="1:5" ht="20.100000000000001" customHeight="1">
      <c r="A35" s="192" t="s">
        <v>644</v>
      </c>
      <c r="B35" s="193" t="s">
        <v>645</v>
      </c>
      <c r="C35" s="152">
        <v>134.41</v>
      </c>
      <c r="D35" s="152"/>
      <c r="E35" s="152">
        <v>134.41</v>
      </c>
    </row>
    <row r="36" spans="1:5" ht="20.100000000000001" customHeight="1">
      <c r="A36" s="192" t="s">
        <v>646</v>
      </c>
      <c r="B36" s="193" t="s">
        <v>647</v>
      </c>
      <c r="C36" s="152">
        <v>475.69</v>
      </c>
      <c r="D36" s="152"/>
      <c r="E36" s="152">
        <v>475.69</v>
      </c>
    </row>
    <row r="37" spans="1:5" ht="20.100000000000001" customHeight="1">
      <c r="A37" s="190" t="s">
        <v>648</v>
      </c>
      <c r="B37" s="191" t="s">
        <v>649</v>
      </c>
      <c r="C37" s="152">
        <v>1418.79</v>
      </c>
      <c r="D37" s="152">
        <v>1326.92</v>
      </c>
      <c r="E37" s="152">
        <v>91.87</v>
      </c>
    </row>
    <row r="38" spans="1:5" ht="20.100000000000001" customHeight="1">
      <c r="A38" s="192" t="s">
        <v>650</v>
      </c>
      <c r="B38" s="193" t="s">
        <v>651</v>
      </c>
      <c r="C38" s="152">
        <v>1259.6099999999999</v>
      </c>
      <c r="D38" s="152">
        <v>1167.74</v>
      </c>
      <c r="E38" s="152">
        <v>91.87</v>
      </c>
    </row>
    <row r="39" spans="1:5" ht="20.100000000000001" customHeight="1">
      <c r="A39" s="192" t="s">
        <v>652</v>
      </c>
      <c r="B39" s="193" t="s">
        <v>653</v>
      </c>
      <c r="C39" s="152">
        <v>159.18</v>
      </c>
      <c r="D39" s="152">
        <v>159.18</v>
      </c>
      <c r="E39" s="152"/>
    </row>
    <row r="40" spans="1:5" ht="20.100000000000001" customHeight="1">
      <c r="A40" s="190" t="s">
        <v>654</v>
      </c>
      <c r="B40" s="191" t="s">
        <v>655</v>
      </c>
      <c r="C40" s="152">
        <v>11.94</v>
      </c>
      <c r="D40" s="152"/>
      <c r="E40" s="152">
        <v>11.94</v>
      </c>
    </row>
    <row r="41" spans="1:5" ht="20.100000000000001" customHeight="1">
      <c r="A41" s="192" t="s">
        <v>656</v>
      </c>
      <c r="B41" s="193" t="s">
        <v>657</v>
      </c>
      <c r="C41" s="152">
        <v>11.94</v>
      </c>
      <c r="D41" s="152"/>
      <c r="E41" s="152">
        <v>11.94</v>
      </c>
    </row>
  </sheetData>
  <mergeCells count="4">
    <mergeCell ref="A5:B5"/>
    <mergeCell ref="C5:E5"/>
    <mergeCell ref="A7:B7"/>
    <mergeCell ref="A2:E2"/>
  </mergeCells>
  <phoneticPr fontId="37" type="noConversion"/>
  <printOptions horizontalCentered="1" verticalCentered="1"/>
  <pageMargins left="0" right="0" top="0" bottom="0.78680555555555598" header="0.5" footer="0.5"/>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8"/>
  <sheetViews>
    <sheetView showGridLines="0" showZeros="0" workbookViewId="0">
      <selection activeCell="A2" sqref="A2"/>
    </sheetView>
  </sheetViews>
  <sheetFormatPr defaultColWidth="6.88671875" defaultRowHeight="12.75" customHeight="1"/>
  <cols>
    <col min="1" max="12" width="11.6640625" style="27" customWidth="1"/>
    <col min="13" max="256" width="6.88671875" style="27"/>
    <col min="257" max="268" width="11.6640625" style="27" customWidth="1"/>
    <col min="269" max="512" width="6.88671875" style="27"/>
    <col min="513" max="524" width="11.6640625" style="27" customWidth="1"/>
    <col min="525" max="768" width="6.88671875" style="27"/>
    <col min="769" max="780" width="11.6640625" style="27" customWidth="1"/>
    <col min="781" max="1024" width="6.88671875" style="27"/>
    <col min="1025" max="1036" width="11.6640625" style="27" customWidth="1"/>
    <col min="1037" max="1280" width="6.88671875" style="27"/>
    <col min="1281" max="1292" width="11.6640625" style="27" customWidth="1"/>
    <col min="1293" max="1536" width="6.88671875" style="27"/>
    <col min="1537" max="1548" width="11.6640625" style="27" customWidth="1"/>
    <col min="1549" max="1792" width="6.88671875" style="27"/>
    <col min="1793" max="1804" width="11.6640625" style="27" customWidth="1"/>
    <col min="1805" max="2048" width="6.88671875" style="27"/>
    <col min="2049" max="2060" width="11.6640625" style="27" customWidth="1"/>
    <col min="2061" max="2304" width="6.88671875" style="27"/>
    <col min="2305" max="2316" width="11.6640625" style="27" customWidth="1"/>
    <col min="2317" max="2560" width="6.88671875" style="27"/>
    <col min="2561" max="2572" width="11.6640625" style="27" customWidth="1"/>
    <col min="2573" max="2816" width="6.88671875" style="27"/>
    <col min="2817" max="2828" width="11.6640625" style="27" customWidth="1"/>
    <col min="2829" max="3072" width="6.88671875" style="27"/>
    <col min="3073" max="3084" width="11.6640625" style="27" customWidth="1"/>
    <col min="3085" max="3328" width="6.88671875" style="27"/>
    <col min="3329" max="3340" width="11.6640625" style="27" customWidth="1"/>
    <col min="3341" max="3584" width="6.88671875" style="27"/>
    <col min="3585" max="3596" width="11.6640625" style="27" customWidth="1"/>
    <col min="3597" max="3840" width="6.88671875" style="27"/>
    <col min="3841" max="3852" width="11.6640625" style="27" customWidth="1"/>
    <col min="3853" max="4096" width="6.88671875" style="27"/>
    <col min="4097" max="4108" width="11.6640625" style="27" customWidth="1"/>
    <col min="4109" max="4352" width="6.88671875" style="27"/>
    <col min="4353" max="4364" width="11.6640625" style="27" customWidth="1"/>
    <col min="4365" max="4608" width="6.88671875" style="27"/>
    <col min="4609" max="4620" width="11.6640625" style="27" customWidth="1"/>
    <col min="4621" max="4864" width="6.88671875" style="27"/>
    <col min="4865" max="4876" width="11.6640625" style="27" customWidth="1"/>
    <col min="4877" max="5120" width="6.88671875" style="27"/>
    <col min="5121" max="5132" width="11.6640625" style="27" customWidth="1"/>
    <col min="5133" max="5376" width="6.88671875" style="27"/>
    <col min="5377" max="5388" width="11.6640625" style="27" customWidth="1"/>
    <col min="5389" max="5632" width="6.88671875" style="27"/>
    <col min="5633" max="5644" width="11.6640625" style="27" customWidth="1"/>
    <col min="5645" max="5888" width="6.88671875" style="27"/>
    <col min="5889" max="5900" width="11.6640625" style="27" customWidth="1"/>
    <col min="5901" max="6144" width="6.88671875" style="27"/>
    <col min="6145" max="6156" width="11.6640625" style="27" customWidth="1"/>
    <col min="6157" max="6400" width="6.88671875" style="27"/>
    <col min="6401" max="6412" width="11.6640625" style="27" customWidth="1"/>
    <col min="6413" max="6656" width="6.88671875" style="27"/>
    <col min="6657" max="6668" width="11.6640625" style="27" customWidth="1"/>
    <col min="6669" max="6912" width="6.88671875" style="27"/>
    <col min="6913" max="6924" width="11.6640625" style="27" customWidth="1"/>
    <col min="6925" max="7168" width="6.88671875" style="27"/>
    <col min="7169" max="7180" width="11.6640625" style="27" customWidth="1"/>
    <col min="7181" max="7424" width="6.88671875" style="27"/>
    <col min="7425" max="7436" width="11.6640625" style="27" customWidth="1"/>
    <col min="7437" max="7680" width="6.88671875" style="27"/>
    <col min="7681" max="7692" width="11.6640625" style="27" customWidth="1"/>
    <col min="7693" max="7936" width="6.88671875" style="27"/>
    <col min="7937" max="7948" width="11.6640625" style="27" customWidth="1"/>
    <col min="7949" max="8192" width="6.88671875" style="27"/>
    <col min="8193" max="8204" width="11.6640625" style="27" customWidth="1"/>
    <col min="8205" max="8448" width="6.88671875" style="27"/>
    <col min="8449" max="8460" width="11.6640625" style="27" customWidth="1"/>
    <col min="8461" max="8704" width="6.88671875" style="27"/>
    <col min="8705" max="8716" width="11.6640625" style="27" customWidth="1"/>
    <col min="8717" max="8960" width="6.88671875" style="27"/>
    <col min="8961" max="8972" width="11.6640625" style="27" customWidth="1"/>
    <col min="8973" max="9216" width="6.88671875" style="27"/>
    <col min="9217" max="9228" width="11.6640625" style="27" customWidth="1"/>
    <col min="9229" max="9472" width="6.88671875" style="27"/>
    <col min="9473" max="9484" width="11.6640625" style="27" customWidth="1"/>
    <col min="9485" max="9728" width="6.88671875" style="27"/>
    <col min="9729" max="9740" width="11.6640625" style="27" customWidth="1"/>
    <col min="9741" max="9984" width="6.88671875" style="27"/>
    <col min="9985" max="9996" width="11.6640625" style="27" customWidth="1"/>
    <col min="9997" max="10240" width="6.88671875" style="27"/>
    <col min="10241" max="10252" width="11.6640625" style="27" customWidth="1"/>
    <col min="10253" max="10496" width="6.88671875" style="27"/>
    <col min="10497" max="10508" width="11.6640625" style="27" customWidth="1"/>
    <col min="10509" max="10752" width="6.88671875" style="27"/>
    <col min="10753" max="10764" width="11.6640625" style="27" customWidth="1"/>
    <col min="10765" max="11008" width="6.88671875" style="27"/>
    <col min="11009" max="11020" width="11.6640625" style="27" customWidth="1"/>
    <col min="11021" max="11264" width="6.88671875" style="27"/>
    <col min="11265" max="11276" width="11.6640625" style="27" customWidth="1"/>
    <col min="11277" max="11520" width="6.88671875" style="27"/>
    <col min="11521" max="11532" width="11.6640625" style="27" customWidth="1"/>
    <col min="11533" max="11776" width="6.88671875" style="27"/>
    <col min="11777" max="11788" width="11.6640625" style="27" customWidth="1"/>
    <col min="11789" max="12032" width="6.88671875" style="27"/>
    <col min="12033" max="12044" width="11.6640625" style="27" customWidth="1"/>
    <col min="12045" max="12288" width="6.88671875" style="27"/>
    <col min="12289" max="12300" width="11.6640625" style="27" customWidth="1"/>
    <col min="12301" max="12544" width="6.88671875" style="27"/>
    <col min="12545" max="12556" width="11.6640625" style="27" customWidth="1"/>
    <col min="12557" max="12800" width="6.88671875" style="27"/>
    <col min="12801" max="12812" width="11.6640625" style="27" customWidth="1"/>
    <col min="12813" max="13056" width="6.88671875" style="27"/>
    <col min="13057" max="13068" width="11.6640625" style="27" customWidth="1"/>
    <col min="13069" max="13312" width="6.88671875" style="27"/>
    <col min="13313" max="13324" width="11.6640625" style="27" customWidth="1"/>
    <col min="13325" max="13568" width="6.88671875" style="27"/>
    <col min="13569" max="13580" width="11.6640625" style="27" customWidth="1"/>
    <col min="13581" max="13824" width="6.88671875" style="27"/>
    <col min="13825" max="13836" width="11.6640625" style="27" customWidth="1"/>
    <col min="13837" max="14080" width="6.88671875" style="27"/>
    <col min="14081" max="14092" width="11.6640625" style="27" customWidth="1"/>
    <col min="14093" max="14336" width="6.88671875" style="27"/>
    <col min="14337" max="14348" width="11.6640625" style="27" customWidth="1"/>
    <col min="14349" max="14592" width="6.88671875" style="27"/>
    <col min="14593" max="14604" width="11.6640625" style="27" customWidth="1"/>
    <col min="14605" max="14848" width="6.88671875" style="27"/>
    <col min="14849" max="14860" width="11.6640625" style="27" customWidth="1"/>
    <col min="14861" max="15104" width="6.88671875" style="27"/>
    <col min="15105" max="15116" width="11.6640625" style="27" customWidth="1"/>
    <col min="15117" max="15360" width="6.88671875" style="27"/>
    <col min="15361" max="15372" width="11.6640625" style="27" customWidth="1"/>
    <col min="15373" max="15616" width="6.88671875" style="27"/>
    <col min="15617" max="15628" width="11.6640625" style="27" customWidth="1"/>
    <col min="15629" max="15872" width="6.88671875" style="27"/>
    <col min="15873" max="15884" width="11.6640625" style="27" customWidth="1"/>
    <col min="15885" max="16128" width="6.88671875" style="27"/>
    <col min="16129" max="16140" width="11.6640625" style="27" customWidth="1"/>
    <col min="16141" max="16384" width="6.88671875" style="27"/>
  </cols>
  <sheetData>
    <row r="1" spans="1:12" ht="20.100000000000001" customHeight="1">
      <c r="A1" s="28" t="s">
        <v>376</v>
      </c>
      <c r="L1" s="51"/>
    </row>
    <row r="2" spans="1:12" s="41" customFormat="1" ht="42" customHeight="1">
      <c r="A2" s="42" t="s">
        <v>658</v>
      </c>
      <c r="B2" s="43"/>
      <c r="C2" s="43"/>
      <c r="D2" s="43"/>
      <c r="E2" s="43"/>
      <c r="F2" s="43"/>
      <c r="G2" s="43"/>
      <c r="H2" s="43"/>
      <c r="I2" s="43"/>
      <c r="J2" s="43"/>
      <c r="K2" s="43"/>
      <c r="L2" s="43"/>
    </row>
    <row r="3" spans="1:12" ht="20.100000000000001" customHeight="1">
      <c r="A3" s="44"/>
      <c r="B3" s="30"/>
      <c r="C3" s="30"/>
      <c r="D3" s="30"/>
      <c r="E3" s="30"/>
      <c r="F3" s="30"/>
      <c r="G3" s="30"/>
      <c r="H3" s="30"/>
      <c r="I3" s="30"/>
      <c r="J3" s="30"/>
      <c r="K3" s="30"/>
      <c r="L3" s="30"/>
    </row>
    <row r="4" spans="1:12" ht="20.100000000000001" customHeight="1">
      <c r="A4" s="45"/>
      <c r="B4" s="45"/>
      <c r="C4" s="45"/>
      <c r="D4" s="45"/>
      <c r="E4" s="45"/>
      <c r="F4" s="45"/>
      <c r="G4" s="45"/>
      <c r="H4" s="45"/>
      <c r="I4" s="45"/>
      <c r="J4" s="45"/>
      <c r="K4" s="45"/>
      <c r="L4" s="52" t="s">
        <v>312</v>
      </c>
    </row>
    <row r="5" spans="1:12" ht="25.5" customHeight="1">
      <c r="A5" s="211" t="s">
        <v>365</v>
      </c>
      <c r="B5" s="211"/>
      <c r="C5" s="211"/>
      <c r="D5" s="211"/>
      <c r="E5" s="211"/>
      <c r="F5" s="222"/>
      <c r="G5" s="211" t="s">
        <v>366</v>
      </c>
      <c r="H5" s="211"/>
      <c r="I5" s="211"/>
      <c r="J5" s="211"/>
      <c r="K5" s="211"/>
      <c r="L5" s="211"/>
    </row>
    <row r="6" spans="1:12" ht="22.5" customHeight="1">
      <c r="A6" s="223" t="s">
        <v>335</v>
      </c>
      <c r="B6" s="225" t="s">
        <v>377</v>
      </c>
      <c r="C6" s="223" t="s">
        <v>378</v>
      </c>
      <c r="D6" s="223"/>
      <c r="E6" s="223"/>
      <c r="F6" s="217" t="s">
        <v>379</v>
      </c>
      <c r="G6" s="227" t="s">
        <v>335</v>
      </c>
      <c r="H6" s="229" t="s">
        <v>377</v>
      </c>
      <c r="I6" s="223" t="s">
        <v>378</v>
      </c>
      <c r="J6" s="223"/>
      <c r="K6" s="216"/>
      <c r="L6" s="223" t="s">
        <v>379</v>
      </c>
    </row>
    <row r="7" spans="1:12" ht="33.75" customHeight="1">
      <c r="A7" s="224"/>
      <c r="B7" s="226"/>
      <c r="C7" s="49" t="s">
        <v>367</v>
      </c>
      <c r="D7" s="24" t="s">
        <v>380</v>
      </c>
      <c r="E7" s="24" t="s">
        <v>381</v>
      </c>
      <c r="F7" s="224"/>
      <c r="G7" s="228"/>
      <c r="H7" s="226"/>
      <c r="I7" s="53" t="s">
        <v>367</v>
      </c>
      <c r="J7" s="24" t="s">
        <v>380</v>
      </c>
      <c r="K7" s="54" t="s">
        <v>381</v>
      </c>
      <c r="L7" s="224"/>
    </row>
    <row r="8" spans="1:12" ht="39" customHeight="1">
      <c r="A8" s="194">
        <v>116.05</v>
      </c>
      <c r="B8" s="194"/>
      <c r="C8" s="194">
        <v>109.5</v>
      </c>
      <c r="D8" s="194"/>
      <c r="E8" s="194">
        <v>109.5</v>
      </c>
      <c r="F8" s="194">
        <v>6.55</v>
      </c>
      <c r="G8" s="194">
        <v>112.35</v>
      </c>
      <c r="H8" s="194"/>
      <c r="I8" s="194">
        <v>109.5</v>
      </c>
      <c r="J8" s="194"/>
      <c r="K8" s="194">
        <v>109.5</v>
      </c>
      <c r="L8" s="194">
        <v>2.85</v>
      </c>
    </row>
    <row r="9" spans="1:12" ht="12.75" customHeight="1">
      <c r="G9" s="40"/>
      <c r="H9" s="40"/>
      <c r="I9" s="40"/>
      <c r="J9" s="40"/>
      <c r="K9" s="40"/>
      <c r="L9" s="40"/>
    </row>
    <row r="10" spans="1:12" ht="12.75" customHeight="1">
      <c r="G10" s="40"/>
      <c r="H10" s="40"/>
      <c r="I10" s="40"/>
      <c r="L10" s="40"/>
    </row>
    <row r="11" spans="1:12" ht="12.75" customHeight="1">
      <c r="F11" s="40"/>
      <c r="G11" s="40"/>
      <c r="H11" s="40"/>
      <c r="I11" s="40"/>
      <c r="J11" s="40"/>
      <c r="K11" s="40"/>
    </row>
    <row r="12" spans="1:12" ht="12.75" customHeight="1">
      <c r="D12" s="40"/>
      <c r="G12" s="40"/>
      <c r="H12" s="40"/>
      <c r="I12" s="40"/>
    </row>
    <row r="13" spans="1:12" ht="12.75" customHeight="1">
      <c r="J13" s="40"/>
    </row>
    <row r="14" spans="1:12" ht="12.75" customHeight="1">
      <c r="K14" s="40"/>
      <c r="L14" s="40"/>
    </row>
    <row r="18" spans="8:8" ht="12.75" customHeight="1">
      <c r="H18" s="40"/>
    </row>
  </sheetData>
  <mergeCells count="10">
    <mergeCell ref="A5:F5"/>
    <mergeCell ref="G5:L5"/>
    <mergeCell ref="C6:E6"/>
    <mergeCell ref="I6:K6"/>
    <mergeCell ref="A6:A7"/>
    <mergeCell ref="B6:B7"/>
    <mergeCell ref="F6:F7"/>
    <mergeCell ref="G6:G7"/>
    <mergeCell ref="H6:H7"/>
    <mergeCell ref="L6:L7"/>
  </mergeCells>
  <phoneticPr fontId="37" type="noConversion"/>
  <printOptions horizontalCentered="1"/>
  <pageMargins left="0" right="0" top="0.999999984981507" bottom="0.999999984981507" header="0.499999992490753" footer="0.499999992490753"/>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2"/>
  <sheetViews>
    <sheetView showGridLines="0" showZeros="0" workbookViewId="0">
      <selection activeCell="A2" sqref="A2:H2"/>
    </sheetView>
  </sheetViews>
  <sheetFormatPr defaultColWidth="6.88671875" defaultRowHeight="12.75" customHeight="1"/>
  <cols>
    <col min="1" max="1" width="12.5546875" style="27" customWidth="1"/>
    <col min="2" max="2" width="24.88671875" style="27" customWidth="1"/>
    <col min="3" max="3" width="13.33203125" style="27" customWidth="1"/>
    <col min="4" max="4" width="14.5546875" style="27" customWidth="1"/>
    <col min="5" max="5" width="12.33203125" style="27" customWidth="1"/>
    <col min="6" max="7" width="14.21875" style="27" customWidth="1"/>
    <col min="8" max="8" width="13.6640625" style="27" customWidth="1"/>
    <col min="9" max="256" width="6.88671875" style="27"/>
    <col min="257" max="257" width="19.44140625" style="27" customWidth="1"/>
    <col min="258" max="258" width="52.44140625" style="27" customWidth="1"/>
    <col min="259" max="261" width="18.21875" style="27" customWidth="1"/>
    <col min="262" max="512" width="6.88671875" style="27"/>
    <col min="513" max="513" width="19.44140625" style="27" customWidth="1"/>
    <col min="514" max="514" width="52.44140625" style="27" customWidth="1"/>
    <col min="515" max="517" width="18.21875" style="27" customWidth="1"/>
    <col min="518" max="768" width="6.88671875" style="27"/>
    <col min="769" max="769" width="19.44140625" style="27" customWidth="1"/>
    <col min="770" max="770" width="52.44140625" style="27" customWidth="1"/>
    <col min="771" max="773" width="18.21875" style="27" customWidth="1"/>
    <col min="774" max="1024" width="6.88671875" style="27"/>
    <col min="1025" max="1025" width="19.44140625" style="27" customWidth="1"/>
    <col min="1026" max="1026" width="52.44140625" style="27" customWidth="1"/>
    <col min="1027" max="1029" width="18.21875" style="27" customWidth="1"/>
    <col min="1030" max="1280" width="6.88671875" style="27"/>
    <col min="1281" max="1281" width="19.44140625" style="27" customWidth="1"/>
    <col min="1282" max="1282" width="52.44140625" style="27" customWidth="1"/>
    <col min="1283" max="1285" width="18.21875" style="27" customWidth="1"/>
    <col min="1286" max="1536" width="6.88671875" style="27"/>
    <col min="1537" max="1537" width="19.44140625" style="27" customWidth="1"/>
    <col min="1538" max="1538" width="52.44140625" style="27" customWidth="1"/>
    <col min="1539" max="1541" width="18.21875" style="27" customWidth="1"/>
    <col min="1542" max="1792" width="6.88671875" style="27"/>
    <col min="1793" max="1793" width="19.44140625" style="27" customWidth="1"/>
    <col min="1794" max="1794" width="52.44140625" style="27" customWidth="1"/>
    <col min="1795" max="1797" width="18.21875" style="27" customWidth="1"/>
    <col min="1798" max="2048" width="6.88671875" style="27"/>
    <col min="2049" max="2049" width="19.44140625" style="27" customWidth="1"/>
    <col min="2050" max="2050" width="52.44140625" style="27" customWidth="1"/>
    <col min="2051" max="2053" width="18.21875" style="27" customWidth="1"/>
    <col min="2054" max="2304" width="6.88671875" style="27"/>
    <col min="2305" max="2305" width="19.44140625" style="27" customWidth="1"/>
    <col min="2306" max="2306" width="52.44140625" style="27" customWidth="1"/>
    <col min="2307" max="2309" width="18.21875" style="27" customWidth="1"/>
    <col min="2310" max="2560" width="6.88671875" style="27"/>
    <col min="2561" max="2561" width="19.44140625" style="27" customWidth="1"/>
    <col min="2562" max="2562" width="52.44140625" style="27" customWidth="1"/>
    <col min="2563" max="2565" width="18.21875" style="27" customWidth="1"/>
    <col min="2566" max="2816" width="6.88671875" style="27"/>
    <col min="2817" max="2817" width="19.44140625" style="27" customWidth="1"/>
    <col min="2818" max="2818" width="52.44140625" style="27" customWidth="1"/>
    <col min="2819" max="2821" width="18.21875" style="27" customWidth="1"/>
    <col min="2822" max="3072" width="6.88671875" style="27"/>
    <col min="3073" max="3073" width="19.44140625" style="27" customWidth="1"/>
    <col min="3074" max="3074" width="52.44140625" style="27" customWidth="1"/>
    <col min="3075" max="3077" width="18.21875" style="27" customWidth="1"/>
    <col min="3078" max="3328" width="6.88671875" style="27"/>
    <col min="3329" max="3329" width="19.44140625" style="27" customWidth="1"/>
    <col min="3330" max="3330" width="52.44140625" style="27" customWidth="1"/>
    <col min="3331" max="3333" width="18.21875" style="27" customWidth="1"/>
    <col min="3334" max="3584" width="6.88671875" style="27"/>
    <col min="3585" max="3585" width="19.44140625" style="27" customWidth="1"/>
    <col min="3586" max="3586" width="52.44140625" style="27" customWidth="1"/>
    <col min="3587" max="3589" width="18.21875" style="27" customWidth="1"/>
    <col min="3590" max="3840" width="6.88671875" style="27"/>
    <col min="3841" max="3841" width="19.44140625" style="27" customWidth="1"/>
    <col min="3842" max="3842" width="52.44140625" style="27" customWidth="1"/>
    <col min="3843" max="3845" width="18.21875" style="27" customWidth="1"/>
    <col min="3846" max="4096" width="6.88671875" style="27"/>
    <col min="4097" max="4097" width="19.44140625" style="27" customWidth="1"/>
    <col min="4098" max="4098" width="52.44140625" style="27" customWidth="1"/>
    <col min="4099" max="4101" width="18.21875" style="27" customWidth="1"/>
    <col min="4102" max="4352" width="6.88671875" style="27"/>
    <col min="4353" max="4353" width="19.44140625" style="27" customWidth="1"/>
    <col min="4354" max="4354" width="52.44140625" style="27" customWidth="1"/>
    <col min="4355" max="4357" width="18.21875" style="27" customWidth="1"/>
    <col min="4358" max="4608" width="6.88671875" style="27"/>
    <col min="4609" max="4609" width="19.44140625" style="27" customWidth="1"/>
    <col min="4610" max="4610" width="52.44140625" style="27" customWidth="1"/>
    <col min="4611" max="4613" width="18.21875" style="27" customWidth="1"/>
    <col min="4614" max="4864" width="6.88671875" style="27"/>
    <col min="4865" max="4865" width="19.44140625" style="27" customWidth="1"/>
    <col min="4866" max="4866" width="52.44140625" style="27" customWidth="1"/>
    <col min="4867" max="4869" width="18.21875" style="27" customWidth="1"/>
    <col min="4870" max="5120" width="6.88671875" style="27"/>
    <col min="5121" max="5121" width="19.44140625" style="27" customWidth="1"/>
    <col min="5122" max="5122" width="52.44140625" style="27" customWidth="1"/>
    <col min="5123" max="5125" width="18.21875" style="27" customWidth="1"/>
    <col min="5126" max="5376" width="6.88671875" style="27"/>
    <col min="5377" max="5377" width="19.44140625" style="27" customWidth="1"/>
    <col min="5378" max="5378" width="52.44140625" style="27" customWidth="1"/>
    <col min="5379" max="5381" width="18.21875" style="27" customWidth="1"/>
    <col min="5382" max="5632" width="6.88671875" style="27"/>
    <col min="5633" max="5633" width="19.44140625" style="27" customWidth="1"/>
    <col min="5634" max="5634" width="52.44140625" style="27" customWidth="1"/>
    <col min="5635" max="5637" width="18.21875" style="27" customWidth="1"/>
    <col min="5638" max="5888" width="6.88671875" style="27"/>
    <col min="5889" max="5889" width="19.44140625" style="27" customWidth="1"/>
    <col min="5890" max="5890" width="52.44140625" style="27" customWidth="1"/>
    <col min="5891" max="5893" width="18.21875" style="27" customWidth="1"/>
    <col min="5894" max="6144" width="6.88671875" style="27"/>
    <col min="6145" max="6145" width="19.44140625" style="27" customWidth="1"/>
    <col min="6146" max="6146" width="52.44140625" style="27" customWidth="1"/>
    <col min="6147" max="6149" width="18.21875" style="27" customWidth="1"/>
    <col min="6150" max="6400" width="6.88671875" style="27"/>
    <col min="6401" max="6401" width="19.44140625" style="27" customWidth="1"/>
    <col min="6402" max="6402" width="52.44140625" style="27" customWidth="1"/>
    <col min="6403" max="6405" width="18.21875" style="27" customWidth="1"/>
    <col min="6406" max="6656" width="6.88671875" style="27"/>
    <col min="6657" max="6657" width="19.44140625" style="27" customWidth="1"/>
    <col min="6658" max="6658" width="52.44140625" style="27" customWidth="1"/>
    <col min="6659" max="6661" width="18.21875" style="27" customWidth="1"/>
    <col min="6662" max="6912" width="6.88671875" style="27"/>
    <col min="6913" max="6913" width="19.44140625" style="27" customWidth="1"/>
    <col min="6914" max="6914" width="52.44140625" style="27" customWidth="1"/>
    <col min="6915" max="6917" width="18.21875" style="27" customWidth="1"/>
    <col min="6918" max="7168" width="6.88671875" style="27"/>
    <col min="7169" max="7169" width="19.44140625" style="27" customWidth="1"/>
    <col min="7170" max="7170" width="52.44140625" style="27" customWidth="1"/>
    <col min="7171" max="7173" width="18.21875" style="27" customWidth="1"/>
    <col min="7174" max="7424" width="6.88671875" style="27"/>
    <col min="7425" max="7425" width="19.44140625" style="27" customWidth="1"/>
    <col min="7426" max="7426" width="52.44140625" style="27" customWidth="1"/>
    <col min="7427" max="7429" width="18.21875" style="27" customWidth="1"/>
    <col min="7430" max="7680" width="6.88671875" style="27"/>
    <col min="7681" max="7681" width="19.44140625" style="27" customWidth="1"/>
    <col min="7682" max="7682" width="52.44140625" style="27" customWidth="1"/>
    <col min="7683" max="7685" width="18.21875" style="27" customWidth="1"/>
    <col min="7686" max="7936" width="6.88671875" style="27"/>
    <col min="7937" max="7937" width="19.44140625" style="27" customWidth="1"/>
    <col min="7938" max="7938" width="52.44140625" style="27" customWidth="1"/>
    <col min="7939" max="7941" width="18.21875" style="27" customWidth="1"/>
    <col min="7942" max="8192" width="6.88671875" style="27"/>
    <col min="8193" max="8193" width="19.44140625" style="27" customWidth="1"/>
    <col min="8194" max="8194" width="52.44140625" style="27" customWidth="1"/>
    <col min="8195" max="8197" width="18.21875" style="27" customWidth="1"/>
    <col min="8198" max="8448" width="6.88671875" style="27"/>
    <col min="8449" max="8449" width="19.44140625" style="27" customWidth="1"/>
    <col min="8450" max="8450" width="52.44140625" style="27" customWidth="1"/>
    <col min="8451" max="8453" width="18.21875" style="27" customWidth="1"/>
    <col min="8454" max="8704" width="6.88671875" style="27"/>
    <col min="8705" max="8705" width="19.44140625" style="27" customWidth="1"/>
    <col min="8706" max="8706" width="52.44140625" style="27" customWidth="1"/>
    <col min="8707" max="8709" width="18.21875" style="27" customWidth="1"/>
    <col min="8710" max="8960" width="6.88671875" style="27"/>
    <col min="8961" max="8961" width="19.44140625" style="27" customWidth="1"/>
    <col min="8962" max="8962" width="52.44140625" style="27" customWidth="1"/>
    <col min="8963" max="8965" width="18.21875" style="27" customWidth="1"/>
    <col min="8966" max="9216" width="6.88671875" style="27"/>
    <col min="9217" max="9217" width="19.44140625" style="27" customWidth="1"/>
    <col min="9218" max="9218" width="52.44140625" style="27" customWidth="1"/>
    <col min="9219" max="9221" width="18.21875" style="27" customWidth="1"/>
    <col min="9222" max="9472" width="6.88671875" style="27"/>
    <col min="9473" max="9473" width="19.44140625" style="27" customWidth="1"/>
    <col min="9474" max="9474" width="52.44140625" style="27" customWidth="1"/>
    <col min="9475" max="9477" width="18.21875" style="27" customWidth="1"/>
    <col min="9478" max="9728" width="6.88671875" style="27"/>
    <col min="9729" max="9729" width="19.44140625" style="27" customWidth="1"/>
    <col min="9730" max="9730" width="52.44140625" style="27" customWidth="1"/>
    <col min="9731" max="9733" width="18.21875" style="27" customWidth="1"/>
    <col min="9734" max="9984" width="6.88671875" style="27"/>
    <col min="9985" max="9985" width="19.44140625" style="27" customWidth="1"/>
    <col min="9986" max="9986" width="52.44140625" style="27" customWidth="1"/>
    <col min="9987" max="9989" width="18.21875" style="27" customWidth="1"/>
    <col min="9990" max="10240" width="6.88671875" style="27"/>
    <col min="10241" max="10241" width="19.44140625" style="27" customWidth="1"/>
    <col min="10242" max="10242" width="52.44140625" style="27" customWidth="1"/>
    <col min="10243" max="10245" width="18.21875" style="27" customWidth="1"/>
    <col min="10246" max="10496" width="6.88671875" style="27"/>
    <col min="10497" max="10497" width="19.44140625" style="27" customWidth="1"/>
    <col min="10498" max="10498" width="52.44140625" style="27" customWidth="1"/>
    <col min="10499" max="10501" width="18.21875" style="27" customWidth="1"/>
    <col min="10502" max="10752" width="6.88671875" style="27"/>
    <col min="10753" max="10753" width="19.44140625" style="27" customWidth="1"/>
    <col min="10754" max="10754" width="52.44140625" style="27" customWidth="1"/>
    <col min="10755" max="10757" width="18.21875" style="27" customWidth="1"/>
    <col min="10758" max="11008" width="6.88671875" style="27"/>
    <col min="11009" max="11009" width="19.44140625" style="27" customWidth="1"/>
    <col min="11010" max="11010" width="52.44140625" style="27" customWidth="1"/>
    <col min="11011" max="11013" width="18.21875" style="27" customWidth="1"/>
    <col min="11014" max="11264" width="6.88671875" style="27"/>
    <col min="11265" max="11265" width="19.44140625" style="27" customWidth="1"/>
    <col min="11266" max="11266" width="52.44140625" style="27" customWidth="1"/>
    <col min="11267" max="11269" width="18.21875" style="27" customWidth="1"/>
    <col min="11270" max="11520" width="6.88671875" style="27"/>
    <col min="11521" max="11521" width="19.44140625" style="27" customWidth="1"/>
    <col min="11522" max="11522" width="52.44140625" style="27" customWidth="1"/>
    <col min="11523" max="11525" width="18.21875" style="27" customWidth="1"/>
    <col min="11526" max="11776" width="6.88671875" style="27"/>
    <col min="11777" max="11777" width="19.44140625" style="27" customWidth="1"/>
    <col min="11778" max="11778" width="52.44140625" style="27" customWidth="1"/>
    <col min="11779" max="11781" width="18.21875" style="27" customWidth="1"/>
    <col min="11782" max="12032" width="6.88671875" style="27"/>
    <col min="12033" max="12033" width="19.44140625" style="27" customWidth="1"/>
    <col min="12034" max="12034" width="52.44140625" style="27" customWidth="1"/>
    <col min="12035" max="12037" width="18.21875" style="27" customWidth="1"/>
    <col min="12038" max="12288" width="6.88671875" style="27"/>
    <col min="12289" max="12289" width="19.44140625" style="27" customWidth="1"/>
    <col min="12290" max="12290" width="52.44140625" style="27" customWidth="1"/>
    <col min="12291" max="12293" width="18.21875" style="27" customWidth="1"/>
    <col min="12294" max="12544" width="6.88671875" style="27"/>
    <col min="12545" max="12545" width="19.44140625" style="27" customWidth="1"/>
    <col min="12546" max="12546" width="52.44140625" style="27" customWidth="1"/>
    <col min="12547" max="12549" width="18.21875" style="27" customWidth="1"/>
    <col min="12550" max="12800" width="6.88671875" style="27"/>
    <col min="12801" max="12801" width="19.44140625" style="27" customWidth="1"/>
    <col min="12802" max="12802" width="52.44140625" style="27" customWidth="1"/>
    <col min="12803" max="12805" width="18.21875" style="27" customWidth="1"/>
    <col min="12806" max="13056" width="6.88671875" style="27"/>
    <col min="13057" max="13057" width="19.44140625" style="27" customWidth="1"/>
    <col min="13058" max="13058" width="52.44140625" style="27" customWidth="1"/>
    <col min="13059" max="13061" width="18.21875" style="27" customWidth="1"/>
    <col min="13062" max="13312" width="6.88671875" style="27"/>
    <col min="13313" max="13313" width="19.44140625" style="27" customWidth="1"/>
    <col min="13314" max="13314" width="52.44140625" style="27" customWidth="1"/>
    <col min="13315" max="13317" width="18.21875" style="27" customWidth="1"/>
    <col min="13318" max="13568" width="6.88671875" style="27"/>
    <col min="13569" max="13569" width="19.44140625" style="27" customWidth="1"/>
    <col min="13570" max="13570" width="52.44140625" style="27" customWidth="1"/>
    <col min="13571" max="13573" width="18.21875" style="27" customWidth="1"/>
    <col min="13574" max="13824" width="6.88671875" style="27"/>
    <col min="13825" max="13825" width="19.44140625" style="27" customWidth="1"/>
    <col min="13826" max="13826" width="52.44140625" style="27" customWidth="1"/>
    <col min="13827" max="13829" width="18.21875" style="27" customWidth="1"/>
    <col min="13830" max="14080" width="6.88671875" style="27"/>
    <col min="14081" max="14081" width="19.44140625" style="27" customWidth="1"/>
    <col min="14082" max="14082" width="52.44140625" style="27" customWidth="1"/>
    <col min="14083" max="14085" width="18.21875" style="27" customWidth="1"/>
    <col min="14086" max="14336" width="6.88671875" style="27"/>
    <col min="14337" max="14337" width="19.44140625" style="27" customWidth="1"/>
    <col min="14338" max="14338" width="52.44140625" style="27" customWidth="1"/>
    <col min="14339" max="14341" width="18.21875" style="27" customWidth="1"/>
    <col min="14342" max="14592" width="6.88671875" style="27"/>
    <col min="14593" max="14593" width="19.44140625" style="27" customWidth="1"/>
    <col min="14594" max="14594" width="52.44140625" style="27" customWidth="1"/>
    <col min="14595" max="14597" width="18.21875" style="27" customWidth="1"/>
    <col min="14598" max="14848" width="6.88671875" style="27"/>
    <col min="14849" max="14849" width="19.44140625" style="27" customWidth="1"/>
    <col min="14850" max="14850" width="52.44140625" style="27" customWidth="1"/>
    <col min="14851" max="14853" width="18.21875" style="27" customWidth="1"/>
    <col min="14854" max="15104" width="6.88671875" style="27"/>
    <col min="15105" max="15105" width="19.44140625" style="27" customWidth="1"/>
    <col min="15106" max="15106" width="52.44140625" style="27" customWidth="1"/>
    <col min="15107" max="15109" width="18.21875" style="27" customWidth="1"/>
    <col min="15110" max="15360" width="6.88671875" style="27"/>
    <col min="15361" max="15361" width="19.44140625" style="27" customWidth="1"/>
    <col min="15362" max="15362" width="52.44140625" style="27" customWidth="1"/>
    <col min="15363" max="15365" width="18.21875" style="27" customWidth="1"/>
    <col min="15366" max="15616" width="6.88671875" style="27"/>
    <col min="15617" max="15617" width="19.44140625" style="27" customWidth="1"/>
    <col min="15618" max="15618" width="52.44140625" style="27" customWidth="1"/>
    <col min="15619" max="15621" width="18.21875" style="27" customWidth="1"/>
    <col min="15622" max="15872" width="6.88671875" style="27"/>
    <col min="15873" max="15873" width="19.44140625" style="27" customWidth="1"/>
    <col min="15874" max="15874" width="52.44140625" style="27" customWidth="1"/>
    <col min="15875" max="15877" width="18.21875" style="27" customWidth="1"/>
    <col min="15878" max="16128" width="6.88671875" style="27"/>
    <col min="16129" max="16129" width="19.44140625" style="27" customWidth="1"/>
    <col min="16130" max="16130" width="52.44140625" style="27" customWidth="1"/>
    <col min="16131" max="16133" width="18.21875" style="27" customWidth="1"/>
    <col min="16134" max="16384" width="6.88671875" style="27"/>
  </cols>
  <sheetData>
    <row r="1" spans="1:8" ht="20.100000000000001" customHeight="1">
      <c r="A1" s="28" t="s">
        <v>382</v>
      </c>
      <c r="E1" s="29"/>
    </row>
    <row r="2" spans="1:8" s="25" customFormat="1" ht="61.2" customHeight="1">
      <c r="A2" s="230" t="s">
        <v>659</v>
      </c>
      <c r="B2" s="230"/>
      <c r="C2" s="230"/>
      <c r="D2" s="230"/>
      <c r="E2" s="230"/>
      <c r="F2" s="230"/>
      <c r="G2" s="230"/>
      <c r="H2" s="230"/>
    </row>
    <row r="3" spans="1:8" ht="20.100000000000001" customHeight="1">
      <c r="A3" s="30"/>
      <c r="B3" s="30"/>
      <c r="C3" s="30"/>
      <c r="D3" s="30"/>
      <c r="E3" s="30"/>
    </row>
    <row r="4" spans="1:8" ht="20.100000000000001" customHeight="1">
      <c r="A4" s="31"/>
      <c r="B4" s="32"/>
      <c r="C4" s="32"/>
      <c r="D4" s="32"/>
      <c r="H4" s="33" t="s">
        <v>312</v>
      </c>
    </row>
    <row r="5" spans="1:8" s="26" customFormat="1" ht="20.100000000000001" customHeight="1">
      <c r="A5" s="233" t="s">
        <v>383</v>
      </c>
      <c r="B5" s="235" t="s">
        <v>384</v>
      </c>
      <c r="C5" s="235" t="s">
        <v>385</v>
      </c>
      <c r="D5" s="231" t="s">
        <v>386</v>
      </c>
      <c r="E5" s="231" t="s">
        <v>387</v>
      </c>
      <c r="F5" s="231"/>
      <c r="G5" s="231"/>
      <c r="H5" s="231" t="s">
        <v>388</v>
      </c>
    </row>
    <row r="6" spans="1:8" s="26" customFormat="1" ht="31.05" customHeight="1">
      <c r="A6" s="234"/>
      <c r="B6" s="235"/>
      <c r="C6" s="235"/>
      <c r="D6" s="231"/>
      <c r="E6" s="34" t="s">
        <v>335</v>
      </c>
      <c r="F6" s="34" t="s">
        <v>348</v>
      </c>
      <c r="G6" s="34" t="s">
        <v>349</v>
      </c>
      <c r="H6" s="231"/>
    </row>
    <row r="7" spans="1:8" ht="24" customHeight="1">
      <c r="A7" s="232" t="s">
        <v>335</v>
      </c>
      <c r="B7" s="232"/>
      <c r="C7" s="35"/>
      <c r="D7" s="167">
        <v>6835.32</v>
      </c>
      <c r="E7" s="167">
        <v>6835.32</v>
      </c>
      <c r="F7" s="167"/>
      <c r="G7" s="167">
        <v>6835.32</v>
      </c>
      <c r="H7" s="35"/>
    </row>
    <row r="8" spans="1:8" ht="27" customHeight="1">
      <c r="A8" s="190" t="s">
        <v>438</v>
      </c>
      <c r="B8" s="191" t="s">
        <v>439</v>
      </c>
      <c r="C8" s="35"/>
      <c r="D8" s="152">
        <v>6303.55</v>
      </c>
      <c r="E8" s="152">
        <v>6303.55</v>
      </c>
      <c r="F8" s="152"/>
      <c r="G8" s="152">
        <v>6303.55</v>
      </c>
      <c r="H8" s="35"/>
    </row>
    <row r="9" spans="1:8" ht="27" customHeight="1">
      <c r="A9" s="192" t="s">
        <v>660</v>
      </c>
      <c r="B9" s="193" t="s">
        <v>661</v>
      </c>
      <c r="C9" s="35"/>
      <c r="D9" s="152">
        <v>6303.55</v>
      </c>
      <c r="E9" s="152">
        <v>6303.55</v>
      </c>
      <c r="F9" s="152"/>
      <c r="G9" s="152">
        <v>6303.55</v>
      </c>
      <c r="H9" s="35"/>
    </row>
    <row r="10" spans="1:8" ht="27" customHeight="1">
      <c r="A10" s="195" t="s">
        <v>662</v>
      </c>
      <c r="B10" s="196" t="s">
        <v>663</v>
      </c>
      <c r="C10" s="197"/>
      <c r="D10" s="164">
        <v>6303.55</v>
      </c>
      <c r="E10" s="164">
        <v>6303.55</v>
      </c>
      <c r="F10" s="164"/>
      <c r="G10" s="164">
        <v>6303.55</v>
      </c>
      <c r="H10" s="197"/>
    </row>
    <row r="11" spans="1:8" ht="27" customHeight="1">
      <c r="A11" s="198" t="s">
        <v>440</v>
      </c>
      <c r="B11" s="198" t="s">
        <v>441</v>
      </c>
      <c r="C11" s="35"/>
      <c r="D11" s="166">
        <v>531.77</v>
      </c>
      <c r="E11" s="166">
        <v>531.77</v>
      </c>
      <c r="F11" s="35"/>
      <c r="G11" s="166">
        <v>531.77</v>
      </c>
      <c r="H11" s="35"/>
    </row>
    <row r="12" spans="1:8" ht="27" customHeight="1">
      <c r="A12" s="198" t="s">
        <v>490</v>
      </c>
      <c r="B12" s="198" t="s">
        <v>664</v>
      </c>
      <c r="C12" s="35"/>
      <c r="D12" s="166">
        <v>531.77</v>
      </c>
      <c r="E12" s="166">
        <v>531.77</v>
      </c>
      <c r="F12" s="35"/>
      <c r="G12" s="166">
        <v>531.77</v>
      </c>
      <c r="H12" s="35"/>
    </row>
    <row r="13" spans="1:8" ht="27" customHeight="1">
      <c r="A13" s="198" t="s">
        <v>665</v>
      </c>
      <c r="B13" s="198" t="s">
        <v>473</v>
      </c>
      <c r="C13" s="109"/>
      <c r="D13" s="166">
        <v>531.77</v>
      </c>
      <c r="E13" s="166">
        <v>531.77</v>
      </c>
      <c r="F13" s="110"/>
      <c r="G13" s="166">
        <v>531.77</v>
      </c>
      <c r="H13" s="110"/>
    </row>
    <row r="14" spans="1:8" ht="20.25" customHeight="1">
      <c r="A14" s="40"/>
      <c r="B14" s="40"/>
      <c r="C14" s="40"/>
      <c r="D14" s="40"/>
      <c r="E14" s="40"/>
    </row>
    <row r="15" spans="1:8" ht="12.75" customHeight="1">
      <c r="A15" s="40"/>
      <c r="B15" s="40"/>
      <c r="C15" s="40"/>
      <c r="E15" s="40"/>
    </row>
    <row r="16" spans="1:8" ht="12.75" customHeight="1">
      <c r="A16" s="40"/>
      <c r="B16" s="40"/>
      <c r="C16" s="40"/>
      <c r="D16" s="40"/>
      <c r="E16" s="40"/>
    </row>
    <row r="17" spans="1:5" ht="12.75" customHeight="1">
      <c r="A17" s="40"/>
      <c r="B17" s="40"/>
      <c r="C17" s="40"/>
      <c r="E17" s="40"/>
    </row>
    <row r="18" spans="1:5" ht="12.75" customHeight="1">
      <c r="A18" s="40"/>
      <c r="B18" s="40"/>
      <c r="D18" s="40"/>
      <c r="E18" s="40"/>
    </row>
    <row r="19" spans="1:5" ht="12.75" customHeight="1">
      <c r="A19" s="40"/>
      <c r="E19" s="40"/>
    </row>
    <row r="20" spans="1:5" ht="12.75" customHeight="1">
      <c r="B20" s="40"/>
    </row>
    <row r="21" spans="1:5" ht="12.75" customHeight="1">
      <c r="B21" s="40"/>
    </row>
    <row r="22" spans="1:5" ht="12.75" customHeight="1">
      <c r="B22" s="40"/>
    </row>
    <row r="23" spans="1:5" ht="12.75" customHeight="1">
      <c r="B23" s="40"/>
    </row>
    <row r="24" spans="1:5" ht="12.75" customHeight="1">
      <c r="B24" s="40"/>
    </row>
    <row r="25" spans="1:5" ht="12.75" customHeight="1">
      <c r="B25" s="40"/>
    </row>
    <row r="27" spans="1:5" ht="12.75" customHeight="1">
      <c r="B27" s="40"/>
    </row>
    <row r="28" spans="1:5" ht="12.75" customHeight="1">
      <c r="B28" s="40"/>
    </row>
    <row r="30" spans="1:5" ht="12.75" customHeight="1">
      <c r="B30" s="40"/>
    </row>
    <row r="31" spans="1:5" ht="12.75" customHeight="1">
      <c r="B31" s="40"/>
    </row>
    <row r="32" spans="1:5" ht="12.75" customHeight="1">
      <c r="D32" s="40"/>
    </row>
  </sheetData>
  <mergeCells count="8">
    <mergeCell ref="A2:H2"/>
    <mergeCell ref="E5:G5"/>
    <mergeCell ref="A7:B7"/>
    <mergeCell ref="A5:A6"/>
    <mergeCell ref="B5:B6"/>
    <mergeCell ref="C5:C6"/>
    <mergeCell ref="D5:D6"/>
    <mergeCell ref="H5:H6"/>
  </mergeCells>
  <phoneticPr fontId="37" type="noConversion"/>
  <conditionalFormatting sqref="B5:E5 B6 D6:G6 H5">
    <cfRule type="expression" dxfId="12" priority="11" stopIfTrue="1">
      <formula>含公式的单元格</formula>
    </cfRule>
  </conditionalFormatting>
  <conditionalFormatting sqref="A7 H7:H12 A8:C10 F7 E8:G12 C11:D12">
    <cfRule type="expression" dxfId="11" priority="10" stopIfTrue="1">
      <formula>含公式的单元格</formula>
    </cfRule>
  </conditionalFormatting>
  <conditionalFormatting sqref="D7">
    <cfRule type="expression" dxfId="10" priority="9" stopIfTrue="1">
      <formula>含公式的单元格</formula>
    </cfRule>
  </conditionalFormatting>
  <conditionalFormatting sqref="E7">
    <cfRule type="expression" dxfId="9" priority="8" stopIfTrue="1">
      <formula>含公式的单元格</formula>
    </cfRule>
  </conditionalFormatting>
  <conditionalFormatting sqref="G7">
    <cfRule type="expression" dxfId="8" priority="7" stopIfTrue="1">
      <formula>含公式的单元格</formula>
    </cfRule>
  </conditionalFormatting>
  <conditionalFormatting sqref="D8">
    <cfRule type="expression" dxfId="7" priority="6" stopIfTrue="1">
      <formula>含公式的单元格</formula>
    </cfRule>
  </conditionalFormatting>
  <conditionalFormatting sqref="D9">
    <cfRule type="expression" dxfId="6" priority="5" stopIfTrue="1">
      <formula>含公式的单元格</formula>
    </cfRule>
  </conditionalFormatting>
  <conditionalFormatting sqref="D10">
    <cfRule type="expression" dxfId="5" priority="4" stopIfTrue="1">
      <formula>含公式的单元格</formula>
    </cfRule>
  </conditionalFormatting>
  <conditionalFormatting sqref="E13">
    <cfRule type="expression" dxfId="4" priority="3" stopIfTrue="1">
      <formula>含公式的单元格</formula>
    </cfRule>
  </conditionalFormatting>
  <conditionalFormatting sqref="D13">
    <cfRule type="expression" dxfId="3" priority="2" stopIfTrue="1">
      <formula>含公式的单元格</formula>
    </cfRule>
  </conditionalFormatting>
  <conditionalFormatting sqref="A11:B13">
    <cfRule type="expression" dxfId="2" priority="1" stopIfTrue="1">
      <formula>含公式的单元格</formula>
    </cfRule>
  </conditionalFormatting>
  <printOptions horizontalCentered="1"/>
  <pageMargins left="0" right="3.8888888888888903E-2" top="0.999999984981507" bottom="0.999999984981507" header="0.499999992490753" footer="0.499999992490753"/>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13</vt:i4>
      </vt:variant>
      <vt:variant>
        <vt:lpstr>命名范围</vt:lpstr>
      </vt:variant>
      <vt:variant>
        <vt:i4>12</vt:i4>
      </vt:variant>
    </vt:vector>
  </HeadingPairs>
  <TitlesOfParts>
    <vt:vector size="25" baseType="lpstr">
      <vt:lpstr>2018-2019对比表 </vt:lpstr>
      <vt:lpstr>1-部门收支总表</vt:lpstr>
      <vt:lpstr>2-部门收入总表</vt:lpstr>
      <vt:lpstr>3- 部门支出总表</vt:lpstr>
      <vt:lpstr>4-财政拨款收支总表</vt:lpstr>
      <vt:lpstr>5- 一般公共预算支出</vt:lpstr>
      <vt:lpstr>6-一般公共预算财政基本支出</vt:lpstr>
      <vt:lpstr>7-一般公共预算“三公”经费支出表</vt:lpstr>
      <vt:lpstr>8- 政府性基金预算支出表</vt:lpstr>
      <vt:lpstr>9- 国有资本经营预算收入支出预算表 </vt:lpstr>
      <vt:lpstr>10  政府采购明细表</vt:lpstr>
      <vt:lpstr>11 2025年部门整体绩效目标表</vt:lpstr>
      <vt:lpstr>12-1 部门重点专项资金绩效目标申报表（二级项目）</vt:lpstr>
      <vt:lpstr>'10  政府采购明细表'!Print_Area</vt:lpstr>
      <vt:lpstr>'1-部门收支总表'!Print_Area</vt:lpstr>
      <vt:lpstr>'4-财政拨款收支总表'!Print_Area</vt:lpstr>
      <vt:lpstr>'6-一般公共预算财政基本支出'!Print_Area</vt:lpstr>
      <vt:lpstr>'7-一般公共预算“三公”经费支出表'!Print_Area</vt:lpstr>
      <vt:lpstr>'2-部门收入总表'!Print_Titles</vt:lpstr>
      <vt:lpstr>'3- 部门支出总表'!Print_Titles</vt:lpstr>
      <vt:lpstr>'5- 一般公共预算支出'!Print_Titles</vt:lpstr>
      <vt:lpstr>'6-一般公共预算财政基本支出'!Print_Titles</vt:lpstr>
      <vt:lpstr>'7-一般公共预算“三公”经费支出表'!Print_Titles</vt:lpstr>
      <vt:lpstr>'8- 政府性基金预算支出表'!Print_Titles</vt:lpstr>
      <vt:lpstr>'9- 国有资本经营预算收入支出预算表 '!Print_Titles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杨笑秋</cp:lastModifiedBy>
  <cp:lastPrinted>2025-02-07T08:30:49Z</cp:lastPrinted>
  <dcterms:created xsi:type="dcterms:W3CDTF">2015-06-05T18:19:00Z</dcterms:created>
  <dcterms:modified xsi:type="dcterms:W3CDTF">2025-02-07T08:33:29Z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2F52481DD54945E789BE064E6E24B3A5</vt:lpwstr>
  </property>
</Properties>
</file>