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86" windowWidth="19266" windowHeight="7663"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Titles" localSheetId="4">'一般公共预算财政拨款支出决算表'!$4:$5</definedName>
    <definedName name="_xlnm.Print_Titles" localSheetId="1">'收入决算表'!$4:$7</definedName>
    <definedName name="_xlnm.Print_Titles" localSheetId="2">'支出决算表'!$4:$7</definedName>
  </definedNames>
  <calcPr fullCalcOnLoad="1"/>
</workbook>
</file>

<file path=xl/sharedStrings.xml><?xml version="1.0" encoding="utf-8"?>
<sst xmlns="http://schemas.openxmlformats.org/spreadsheetml/2006/main" count="495" uniqueCount="299">
  <si>
    <t>收入支出决算总表</t>
  </si>
  <si>
    <t>公开01表</t>
  </si>
  <si>
    <t>公开部门：重庆市江津区国有资产管理中心</t>
  </si>
  <si>
    <t>单位：万元</t>
  </si>
  <si>
    <t>收入</t>
  </si>
  <si>
    <t>支出</t>
  </si>
  <si>
    <t>项目</t>
  </si>
  <si>
    <t>决算数</t>
  </si>
  <si>
    <t>一、财政拨款收入</t>
  </si>
  <si>
    <t>一、一般公共服务支出</t>
  </si>
  <si>
    <t>二、上级补助收入</t>
  </si>
  <si>
    <t>二、教育支出</t>
  </si>
  <si>
    <t>三、事业收入</t>
  </si>
  <si>
    <t>三、社会保障和就业支出</t>
  </si>
  <si>
    <t>四、经营收入</t>
  </si>
  <si>
    <t>四、医疗卫生和计划生育支出</t>
  </si>
  <si>
    <t>五、附属单位上缴收入</t>
  </si>
  <si>
    <t>五、城乡社区支出</t>
  </si>
  <si>
    <t>六、其他收入</t>
  </si>
  <si>
    <t>六、资源勘探信息等支出</t>
  </si>
  <si>
    <t>七、住房保障支出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</si>
  <si>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</si>
  <si>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</si>
  <si>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</si>
  <si>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</si>
  <si>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</si>
  <si>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</si>
  <si>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</si>
  <si>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</si>
  <si>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</si>
  <si>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</si>
  <si>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</si>
  <si>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单位：万元</t>
  </si>
  <si>
    <t>项目</t>
  </si>
  <si>
    <t>本年收入合计</t>
  </si>
  <si>
    <t>财政拨款收入</t>
  </si>
  <si>
    <t>上级补助收入</t>
  </si>
  <si>
    <t>事业收入</t>
  </si>
  <si>
    <t>经营收入</t>
  </si>
  <si>
    <t>附属单位上缴收入</t>
  </si>
  <si>
    <t>其他收入</t>
  </si>
  <si>
    <t>功能分类科目编码</t>
  </si>
  <si>
    <t>项目(按“项”级功能分类科目)</t>
  </si>
  <si>
    <t>小计</t>
  </si>
  <si>
    <t>合计</t>
  </si>
  <si>
    <t>201</t>
  </si>
  <si>
    <t>一般公共服务支出</t>
  </si>
  <si>
    <t>20106</t>
  </si>
  <si>
    <t>财政事务</t>
  </si>
  <si>
    <t>2010601</t>
  </si>
  <si>
    <t xml:space="preserve">  行政运行</t>
  </si>
  <si>
    <t>2010602</t>
  </si>
  <si>
    <t xml:space="preserve">  一般行政管理事务</t>
  </si>
  <si>
    <t>205</t>
  </si>
  <si>
    <t>教育支出</t>
  </si>
  <si>
    <t>20508</t>
  </si>
  <si>
    <t>进修及培训</t>
  </si>
  <si>
    <t>2050803</t>
  </si>
  <si>
    <t xml:space="preserve">  培训支出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</si>
  <si>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</si>
  <si>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</si>
  <si>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</si>
  <si>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</si>
  <si>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</si>
  <si>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</si>
  <si>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</si>
  <si>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</si>
  <si>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</si>
  <si>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</si>
  <si>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</si>
  <si>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</si>
  <si>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</si>
  <si>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</si>
  <si>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</si>
  <si>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</si>
  <si>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</si>
  <si>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</si>
  <si>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2101103</t>
  </si>
  <si>
    <t xml:space="preserve">  公务员医疗补助</t>
  </si>
  <si>
    <t>212</t>
  </si>
  <si>
    <t>城乡社区支出</t>
  </si>
  <si>
    <t>21201</t>
  </si>
  <si>
    <t>城乡社区管理事务</t>
  </si>
  <si>
    <t>2120199</t>
  </si>
  <si>
    <t xml:space="preserve">  其他城乡社区管理事务支出</t>
  </si>
  <si>
    <t>21203</t>
  </si>
  <si>
    <t>城乡社区公共设施</t>
  </si>
  <si>
    <t>2120303</t>
  </si>
  <si>
    <t xml:space="preserve">  小城镇基础设施建设</t>
  </si>
  <si>
    <t>2120399</t>
  </si>
  <si>
    <t xml:space="preserve">  其他城乡社区公共设施支出</t>
  </si>
  <si>
    <t>21208</t>
  </si>
  <si>
    <t>国有土地使用权出让收入及对应专项债务收入安排的支出</t>
  </si>
  <si>
    <t>2120801</t>
  </si>
  <si>
    <t xml:space="preserve">  征地和拆迁补偿支出</t>
  </si>
  <si>
    <t>21210</t>
  </si>
  <si>
    <t>国有土地收益基金及对应专项债务收入安排的支出</t>
  </si>
  <si>
    <t>2121001</t>
  </si>
  <si>
    <t>215</t>
  </si>
  <si>
    <t>资源勘探信息等支出</t>
  </si>
  <si>
    <t>21507</t>
  </si>
  <si>
    <t>国有资产监管</t>
  </si>
  <si>
    <t>2150799</t>
  </si>
  <si>
    <t xml:space="preserve">  其他国有资产监管支出</t>
  </si>
  <si>
    <t>21508</t>
  </si>
  <si>
    <t>支持中小企业发展和管理支出</t>
  </si>
  <si>
    <t>2150899</t>
  </si>
  <si>
    <t xml:space="preserve">  其他支持中小企业发展和管理支出</t>
  </si>
  <si>
    <t>21599</t>
  </si>
  <si>
    <t>其他资源勘探信息等支出</t>
  </si>
  <si>
    <t>2159999</t>
  </si>
  <si>
    <t xml:space="preserve">  其他资源勘探信息等支出</t>
  </si>
  <si>
    <t>221</t>
  </si>
  <si>
    <t>住房保障支出</t>
  </si>
  <si>
    <t>22102</t>
  </si>
  <si>
    <t>住房改革支出</t>
  </si>
  <si>
    <t>2210201</t>
  </si>
  <si>
    <t xml:space="preserve">  住房公积金</t>
  </si>
  <si>
    <t>备注：本表反映部门本年度取得的各项收入情况。</t>
  </si>
  <si>
    <t>支出决算表</t>
  </si>
  <si>
    <t>公开03表</t>
  </si>
  <si>
    <t>公开部门：重庆市江津区国有资产管理中心</t>
  </si>
  <si>
    <t>本年支出合计</t>
  </si>
  <si>
    <t>基本支出</t>
  </si>
  <si>
    <t>项目支出</t>
  </si>
  <si>
    <t>上缴上级支出</t>
  </si>
  <si>
    <t>经营支出</t>
  </si>
  <si>
    <t>对附属单位补助支出</t>
  </si>
  <si>
    <t>功能分类科目编码</t>
  </si>
  <si>
    <t>项目(按“项”级功能分类科目)</t>
  </si>
  <si>
    <t>2150702</t>
  </si>
  <si>
    <t>财政拨款收入支出决算总表</t>
  </si>
  <si>
    <t>公开04表</t>
  </si>
  <si>
    <t>收入</t>
  </si>
  <si>
    <t>支出</t>
  </si>
  <si>
    <t>项    目</t>
  </si>
  <si>
    <t>决算数</t>
  </si>
  <si>
    <t>功能分类科目</t>
  </si>
  <si>
    <t>决算数</t>
  </si>
  <si>
    <t>小计</t>
  </si>
  <si>
    <t>一般公共预算财政拨款</t>
  </si>
  <si>
    <t>政府性基金预算财政拨款</t>
  </si>
  <si>
    <t>一、一般公共预算财政拨款</t>
  </si>
  <si>
    <t>二、政府性基金预算财政拨款</t>
  </si>
  <si>
    <t>四、医疗卫生与计划生育支出</t>
  </si>
  <si>
    <t>本年收入合计</t>
  </si>
  <si>
    <t>本年支出合计</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</si>
  <si>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</si>
  <si>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</si>
  <si>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</si>
  <si>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</si>
  <si>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</si>
  <si>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</si>
  <si>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 xml:space="preserve">      </t>
  </si>
  <si>
    <t>一般公共预算财政拨款支出决算表</t>
  </si>
  <si>
    <t>公开05表</t>
  </si>
  <si>
    <t>公开部门：重庆市江津区国有资产管理中心</t>
  </si>
  <si>
    <t>功能分类科目编码</t>
  </si>
  <si>
    <t>项目(按“项”级功能分类科目)</t>
  </si>
  <si>
    <t>决算数</t>
  </si>
  <si>
    <t>合计</t>
  </si>
  <si>
    <t>基本支出</t>
  </si>
  <si>
    <t>项目支出</t>
  </si>
  <si>
    <t>合  计</t>
  </si>
  <si>
    <t>一般公共预算财政拨款基本支出决算表</t>
  </si>
  <si>
    <t/>
  </si>
  <si>
    <t/>
  </si>
  <si>
    <t>公开06表</t>
  </si>
  <si>
    <t/>
  </si>
  <si>
    <t>经济分类科目（按“款”级经济分类科目</t>
  </si>
  <si>
    <t>2018年一般公共预算基本支出</t>
  </si>
  <si>
    <t>科目编码</t>
  </si>
  <si>
    <t>科目名称</t>
  </si>
  <si>
    <t>合计</t>
  </si>
  <si>
    <t>人员经费</t>
  </si>
  <si>
    <t>公用经费</t>
  </si>
  <si>
    <t>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</si>
  <si>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</si>
  <si>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</si>
  <si>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</si>
  <si>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</si>
  <si>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</si>
  <si>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</si>
  <si>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</si>
  <si>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</si>
  <si>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</si>
  <si>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</si>
  <si>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</si>
  <si>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</si>
  <si>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</si>
  <si>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</si>
  <si>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</si>
  <si>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</si>
  <si>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</si>
  <si>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</si>
  <si>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</si>
  <si>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30199</t>
  </si>
  <si>
    <t xml:space="preserve">  其他工资福利支出</t>
  </si>
  <si>
    <t>303</t>
  </si>
  <si>
    <t>对个人和家庭的补助</t>
  </si>
  <si>
    <t xml:space="preserve">  30305</t>
  </si>
  <si>
    <t xml:space="preserve">  生活补助</t>
  </si>
  <si>
    <t xml:space="preserve">  30399</t>
  </si>
  <si>
    <t xml:space="preserve">  其他个人和家庭的补助支出</t>
  </si>
  <si>
    <t>302</t>
  </si>
  <si>
    <t>商品和服务支出</t>
  </si>
  <si>
    <t xml:space="preserve">  30201</t>
  </si>
  <si>
    <t xml:space="preserve">  办公费</t>
  </si>
  <si>
    <t xml:space="preserve">  30202</t>
  </si>
  <si>
    <t xml:space="preserve">  印刷费</t>
  </si>
  <si>
    <t xml:space="preserve">  30207</t>
  </si>
  <si>
    <t xml:space="preserve">  邮电费</t>
  </si>
  <si>
    <t xml:space="preserve">  30211</t>
  </si>
  <si>
    <t xml:space="preserve">  差旅费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</si>
  <si>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</si>
  <si>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</si>
  <si>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</si>
  <si>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</si>
  <si>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</si>
  <si>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</si>
  <si>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</si>
  <si>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</si>
  <si>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</si>
  <si>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</si>
  <si>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</si>
  <si>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</si>
  <si>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</si>
  <si>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</si>
  <si>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</si>
  <si>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</si>
  <si>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</si>
  <si>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t>
  </si>
  <si>
    <t xml:space="preserve">  30299</t>
  </si>
  <si>
    <t xml:space="preserve">  其他商品和服务支出</t>
  </si>
  <si>
    <t>备注：本表反映部门本年度一般公共预算财政拨款基本支出明细情况。</t>
  </si>
  <si>
    <t>政府性基金预算财政拨款收入支出决算表</t>
  </si>
  <si>
    <t>公开07表</t>
  </si>
  <si>
    <t>单位：万元</t>
  </si>
  <si>
    <t>功能分类科目编码</t>
  </si>
  <si>
    <t>年初结转和结余</t>
  </si>
  <si>
    <t>本年收入</t>
  </si>
  <si>
    <t>本年支出</t>
  </si>
  <si>
    <t>年末结转和结余</t>
  </si>
  <si>
    <t>合计</t>
  </si>
  <si>
    <t>基本支出</t>
  </si>
  <si>
    <t>项目支出</t>
  </si>
  <si>
    <t>合计</t>
  </si>
  <si>
    <t>城乡社区支出</t>
  </si>
  <si>
    <t xml:space="preserve">  国有土地使用权出让收入及对应专项债务收入安排的支出</t>
  </si>
  <si>
    <t xml:space="preserve">    征地和拆迁补偿支出</t>
  </si>
  <si>
    <t>国有土地收益基金及对应专项债务收入安排的支出</t>
  </si>
  <si>
    <t xml:space="preserve">  征地和拆迁补偿支出</t>
  </si>
  <si>
    <t>备注：本表反映部门本年度政府性基金预算财政拨款收入支出及结转结余情况。</t>
  </si>
  <si>
    <t>部门决算相关信息统计表</t>
  </si>
  <si>
    <t>公开08表</t>
  </si>
  <si>
    <t>公开部门：重庆市江津区国有资产管理中心</t>
  </si>
  <si>
    <t>项  目</t>
  </si>
  <si>
    <t>预算数</t>
  </si>
  <si>
    <t>决算数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</si>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</sst>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Red]-#,##0.00"/>
    <numFmt numFmtId="178" formatCode="0.00_ ;[Red]-0.00_ "/>
    <numFmt numFmtId="179" formatCode="0.00_ "/>
    <numFmt numFmtId="180" formatCode="#,##0.00"/>
    <numFmt numFmtId="181" formatCode="@"/>
    <numFmt numFmtId="182" formatCode=";;"/>
    <numFmt numFmtId="183" formatCode="#,##0"/>
  </numFmts>
  <fonts count="17">
    <font>
      <sz val="9"/>
      <name val="宋体"/>
      <family val="0"/>
    </font>
    <font>
      <sz val="10"/>
      <color indexed="8"/>
      <name val="宋体"/>
      <family val="0"/>
    </font>
    <font>
      <sz val="16"/>
      <name val="方正黑体_GBK"/>
      <family val="0"/>
    </font>
    <font>
      <sz val="18"/>
      <name val="华文中宋"/>
      <family val="0"/>
    </font>
    <font>
      <sz val="18"/>
      <color indexed="8"/>
      <name val="华文中宋"/>
      <family val="0"/>
    </font>
    <font>
      <sz val="11"/>
      <color indexed="8"/>
      <name val="仿宋"/>
      <family val="0"/>
    </font>
    <font>
      <sz val="11"/>
      <name val="华文中宋"/>
      <family val="0"/>
    </font>
    <font>
      <sz val="12"/>
      <color indexed="8"/>
      <name val="仿宋"/>
      <family val="0"/>
    </font>
    <font>
      <sz val="11"/>
      <color indexed="8"/>
      <name val="黑体"/>
      <family val="0"/>
    </font>
    <font>
      <sz val="11"/>
      <color indexed="8"/>
      <name val="宋体"/>
      <family val="0"/>
    </font>
    <font>
      <sz val="11"/>
      <name val="仿宋"/>
      <family val="0"/>
    </font>
    <font>
      <sz val="12"/>
      <color indexed="8"/>
      <name val="宋体"/>
      <family val="0"/>
    </font>
    <font>
      <sz val="11"/>
      <name val="黑体"/>
      <family val="0"/>
    </font>
    <font>
      <b/>
      <sz val="12"/>
      <name val="楷体_GB2312"/>
      <family val="3"/>
    </font>
    <font>
      <sz val="12"/>
      <name val="宋体"/>
      <family val="0"/>
    </font>
    <font>
      <sz val="11"/>
      <name val="宋体"/>
      <family val="0"/>
    </font>
    <font>
      <b/>
      <sz val="11"/>
      <name val="仿宋"/>
      <family val="0"/>
    </font>
  </fonts>
  <fills count="2">
    <fill>
      <patternFill/>
    </fill>
    <fill>
      <patternFill patternType="gray125"/>
    </fill>
  </fills>
  <borders count="17">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3">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1" fillId="0" borderId="0" xfId="0" applyFont="1" applyAlignment="1" applyProtection="1">
      <alignment/>
      <protection/>
    </xf>
    <xf numFmtId="176" fontId="1" fillId="0" borderId="0" xfId="0" applyNumberFormat="1" applyFont="1" applyAlignment="1" applyProtection="1">
      <alignment/>
      <protection/>
    </xf>
    <xf numFmtId="0" fontId="2" fillId="0" borderId="0" xfId="0" applyFont="1" applyAlignment="1" applyProtection="1">
      <alignment vertical="center"/>
      <protection/>
    </xf>
    <xf numFmtId="176" fontId="1" fillId="0" borderId="0" xfId="0" applyNumberFormat="1" applyFont="1" applyAlignment="1" applyProtection="1">
      <alignment vertical="center"/>
      <protection/>
    </xf>
    <xf numFmtId="0" fontId="1" fillId="0" borderId="0" xfId="0" applyFont="1" applyAlignment="1" applyProtection="1">
      <alignment vertical="center"/>
      <protection/>
    </xf>
    <xf numFmtId="0" fontId="3"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6" fillId="0" borderId="0" xfId="0" applyFont="1" applyAlignment="1" applyProtection="1">
      <alignment horizontal="center" vertical="center"/>
      <protection/>
    </xf>
    <xf numFmtId="177" fontId="5" fillId="0" borderId="0" xfId="0" applyNumberFormat="1" applyFont="1" applyAlignment="1" applyProtection="1">
      <alignment horizontal="right" vertical="center" shrinkToFit="1"/>
      <protection/>
    </xf>
    <xf numFmtId="0" fontId="7" fillId="0" borderId="1" xfId="0" applyFont="1" applyBorder="1" applyAlignment="1" applyProtection="1">
      <alignment horizontal="left" vertical="center"/>
      <protection/>
    </xf>
    <xf numFmtId="177" fontId="8" fillId="0" borderId="2" xfId="0" applyNumberFormat="1" applyFont="1" applyBorder="1" applyAlignment="1" applyProtection="1">
      <alignment horizontal="center" vertical="center" shrinkToFit="1"/>
      <protection/>
    </xf>
    <xf numFmtId="177" fontId="8" fillId="0" borderId="3" xfId="0" applyNumberFormat="1" applyFont="1" applyBorder="1" applyAlignment="1" applyProtection="1">
      <alignment horizontal="center" vertical="center" shrinkToFit="1"/>
      <protection/>
    </xf>
    <xf numFmtId="177" fontId="8" fillId="0" borderId="4" xfId="0" applyNumberFormat="1" applyFont="1" applyBorder="1" applyAlignment="1" applyProtection="1">
      <alignment horizontal="center" vertical="center" shrinkToFit="1"/>
      <protection/>
    </xf>
    <xf numFmtId="177" fontId="5" fillId="0" borderId="5" xfId="0" applyNumberFormat="1" applyFont="1" applyBorder="1" applyAlignment="1" applyProtection="1">
      <alignment horizontal="left" vertical="center" shrinkToFit="1"/>
      <protection/>
    </xf>
    <xf numFmtId="178" fontId="5" fillId="0" borderId="6" xfId="0" applyNumberFormat="1" applyFont="1" applyBorder="1" applyAlignment="1" applyProtection="1">
      <alignment horizontal="center" vertical="center" shrinkToFit="1"/>
      <protection/>
    </xf>
    <xf numFmtId="0" fontId="5" fillId="0" borderId="4" xfId="0" applyFont="1" applyBorder="1" applyAlignment="1" applyProtection="1">
      <alignment horizontal="left" vertical="center" shrinkToFit="1"/>
      <protection/>
    </xf>
    <xf numFmtId="177" fontId="5" fillId="0" borderId="7" xfId="0" applyNumberFormat="1" applyFont="1" applyBorder="1" applyAlignment="1" applyProtection="1">
      <alignment horizontal="left" vertical="center" shrinkToFit="1"/>
      <protection/>
    </xf>
    <xf numFmtId="178" fontId="5" fillId="0" borderId="8" xfId="0" applyNumberFormat="1" applyFont="1" applyBorder="1" applyAlignment="1" applyProtection="1">
      <alignment horizontal="center" vertical="center" shrinkToFit="1"/>
      <protection/>
    </xf>
    <xf numFmtId="177" fontId="5" fillId="0" borderId="4" xfId="0" applyNumberFormat="1" applyFont="1" applyBorder="1" applyAlignment="1" applyProtection="1">
      <alignment horizontal="left" vertical="center" shrinkToFit="1"/>
      <protection/>
    </xf>
    <xf numFmtId="178" fontId="5" fillId="0" borderId="4" xfId="0" applyNumberFormat="1" applyFont="1" applyBorder="1" applyAlignment="1" applyProtection="1">
      <alignment horizontal="center" vertical="center" shrinkToFit="1"/>
      <protection/>
    </xf>
    <xf numFmtId="0" fontId="9" fillId="0" borderId="4" xfId="0" applyFont="1" applyBorder="1" applyAlignment="1" applyProtection="1">
      <alignment vertical="center"/>
      <protection/>
    </xf>
    <xf numFmtId="177" fontId="5" fillId="0" borderId="7" xfId="0" applyNumberFormat="1" applyFont="1" applyBorder="1" applyAlignment="1" applyProtection="1">
      <alignment horizontal="center" vertical="center" shrinkToFit="1"/>
      <protection/>
    </xf>
    <xf numFmtId="177" fontId="5" fillId="0" borderId="9" xfId="0" applyNumberFormat="1" applyFont="1" applyBorder="1" applyAlignment="1" applyProtection="1">
      <alignment horizontal="center" vertical="center" shrinkToFit="1"/>
      <protection/>
    </xf>
    <xf numFmtId="177" fontId="5" fillId="0" borderId="4" xfId="0" applyNumberFormat="1" applyFont="1" applyBorder="1" applyAlignment="1" applyProtection="1">
      <alignment horizontal="center" vertical="center" shrinkToFit="1"/>
      <protection/>
    </xf>
    <xf numFmtId="178" fontId="10" fillId="0" borderId="4" xfId="0" applyNumberFormat="1" applyFont="1" applyBorder="1" applyAlignment="1" applyProtection="1">
      <alignment horizontal="center" vertical="center" shrinkToFit="1"/>
      <protection/>
    </xf>
    <xf numFmtId="0" fontId="5" fillId="0" borderId="0" xfId="0" applyFont="1" applyAlignment="1" applyProtection="1">
      <alignment vertical="center"/>
      <protection/>
    </xf>
    <xf numFmtId="176" fontId="5" fillId="0" borderId="0" xfId="0" applyNumberFormat="1" applyFont="1" applyAlignment="1" applyProtection="1">
      <alignment horizontal="right" vertical="center"/>
      <protection/>
    </xf>
    <xf numFmtId="0" fontId="5" fillId="0" borderId="0" xfId="0" applyFont="1" applyAlignment="1" applyProtection="1">
      <alignment/>
      <protection/>
    </xf>
    <xf numFmtId="176" fontId="5" fillId="0" borderId="0" xfId="0" applyNumberFormat="1" applyFont="1" applyAlignment="1" applyProtection="1">
      <alignment horizontal="right"/>
      <protection/>
    </xf>
    <xf numFmtId="0" fontId="9" fillId="0" borderId="0" xfId="0" applyFont="1" applyAlignment="1" applyProtection="1">
      <alignment/>
      <protection/>
    </xf>
    <xf numFmtId="176" fontId="9" fillId="0" borderId="0" xfId="0" applyNumberFormat="1" applyFont="1" applyAlignment="1" applyProtection="1">
      <alignment horizontal="right"/>
      <protection/>
    </xf>
    <xf numFmtId="176" fontId="9" fillId="0" borderId="0" xfId="0" applyNumberFormat="1" applyFont="1" applyAlignment="1" applyProtection="1">
      <alignment/>
      <protection/>
    </xf>
    <xf numFmtId="0" fontId="0" fillId="0" borderId="0" xfId="0" applyAlignment="1" applyProtection="1">
      <alignment horizontal="left"/>
      <protection/>
    </xf>
    <xf numFmtId="0" fontId="0" fillId="0" borderId="0" xfId="0" applyAlignment="1" applyProtection="1">
      <alignment/>
      <protection/>
    </xf>
    <xf numFmtId="0" fontId="5" fillId="0" borderId="0" xfId="0" applyFont="1" applyAlignment="1" applyProtection="1">
      <alignment horizontal="right" vertical="center"/>
      <protection/>
    </xf>
    <xf numFmtId="0" fontId="11" fillId="0" borderId="0" xfId="0" applyFont="1" applyAlignment="1" applyProtection="1">
      <alignment horizontal="center" vertical="center"/>
      <protection/>
    </xf>
    <xf numFmtId="0" fontId="8" fillId="0" borderId="4" xfId="0" applyFont="1" applyBorder="1" applyAlignment="1" applyProtection="1">
      <alignment horizontal="center" vertical="center" shrinkToFit="1"/>
      <protection/>
    </xf>
    <xf numFmtId="0" fontId="8" fillId="0" borderId="4" xfId="0" applyFont="1" applyBorder="1" applyAlignment="1" applyProtection="1">
      <alignment horizontal="center" vertical="center" wrapText="1" shrinkToFit="1"/>
      <protection/>
    </xf>
    <xf numFmtId="0" fontId="8" fillId="0" borderId="10" xfId="0" applyFont="1" applyBorder="1" applyAlignment="1" applyProtection="1">
      <alignment horizontal="center" vertical="center" wrapText="1" shrinkToFit="1"/>
      <protection/>
    </xf>
    <xf numFmtId="0" fontId="8" fillId="0" borderId="11" xfId="0" applyFont="1" applyBorder="1" applyAlignment="1" applyProtection="1">
      <alignment horizontal="center" vertical="center" wrapText="1" shrinkToFit="1"/>
      <protection/>
    </xf>
    <xf numFmtId="0" fontId="8" fillId="0" borderId="12" xfId="0" applyFont="1" applyBorder="1" applyAlignment="1" applyProtection="1">
      <alignment horizontal="center" vertical="center" wrapText="1" shrinkToFit="1"/>
      <protection/>
    </xf>
    <xf numFmtId="0" fontId="5" fillId="0" borderId="4" xfId="0" applyFont="1" applyBorder="1" applyAlignment="1" applyProtection="1">
      <alignment horizontal="center" vertical="center" shrinkToFit="1"/>
      <protection/>
    </xf>
    <xf numFmtId="179" fontId="5" fillId="0" borderId="4" xfId="0" applyNumberFormat="1" applyFont="1" applyBorder="1" applyAlignment="1" applyProtection="1">
      <alignment horizontal="right" vertical="center" shrinkToFit="1"/>
      <protection/>
    </xf>
    <xf numFmtId="0" fontId="5" fillId="0" borderId="4" xfId="0" applyFont="1" applyBorder="1" applyAlignment="1" applyProtection="1">
      <alignment horizontal="right" vertical="center" shrinkToFit="1"/>
      <protection/>
    </xf>
    <xf numFmtId="180" fontId="5" fillId="0" borderId="4" xfId="0" applyNumberFormat="1" applyFont="1" applyBorder="1" applyAlignment="1" applyProtection="1">
      <alignment horizontal="right" vertical="center" shrinkToFit="1"/>
      <protection/>
    </xf>
    <xf numFmtId="181" fontId="5" fillId="0" borderId="4" xfId="0" applyNumberFormat="1" applyFont="1" applyBorder="1" applyAlignment="1" applyProtection="1">
      <alignment vertical="center" shrinkToFit="1"/>
      <protection/>
    </xf>
    <xf numFmtId="0" fontId="5" fillId="0" borderId="4" xfId="0" applyFont="1" applyBorder="1" applyAlignment="1" applyProtection="1">
      <alignment vertical="center" shrinkToFit="1"/>
      <protection/>
    </xf>
    <xf numFmtId="179" fontId="5" fillId="0" borderId="4" xfId="0" applyNumberFormat="1" applyFont="1" applyBorder="1" applyAlignment="1" applyProtection="1">
      <alignment horizontal="center" vertical="center" shrinkToFit="1"/>
      <protection/>
    </xf>
    <xf numFmtId="0" fontId="0" fillId="0" borderId="0" xfId="0" applyAlignment="1" applyProtection="1">
      <alignment horizontal="right"/>
      <protection/>
    </xf>
    <xf numFmtId="0" fontId="7" fillId="0" borderId="0" xfId="0" applyFont="1" applyAlignment="1" applyProtection="1">
      <alignment vertical="center"/>
      <protection/>
    </xf>
    <xf numFmtId="179" fontId="10" fillId="0" borderId="4" xfId="0" applyNumberFormat="1" applyFont="1" applyBorder="1" applyAlignment="1" applyProtection="1">
      <alignment horizontal="center" vertical="center"/>
      <protection/>
    </xf>
    <xf numFmtId="0" fontId="11" fillId="0" borderId="0" xfId="0" applyFont="1" applyAlignment="1" applyProtection="1">
      <alignment horizontal="center"/>
      <protection/>
    </xf>
    <xf numFmtId="0" fontId="8" fillId="0" borderId="4" xfId="0" applyFont="1" applyBorder="1" applyAlignment="1" applyProtection="1">
      <alignment horizontal="center" vertical="center"/>
      <protection/>
    </xf>
    <xf numFmtId="0" fontId="8" fillId="0" borderId="4" xfId="0" applyFont="1" applyBorder="1" applyAlignment="1" applyProtection="1">
      <alignment horizontal="center" vertical="center" wrapText="1"/>
      <protection/>
    </xf>
    <xf numFmtId="0" fontId="5" fillId="0" borderId="4" xfId="0" applyFont="1" applyBorder="1" applyAlignment="1" applyProtection="1">
      <alignment horizontal="left" vertical="center"/>
      <protection/>
    </xf>
    <xf numFmtId="0" fontId="5" fillId="0" borderId="4" xfId="0" applyFont="1" applyBorder="1" applyAlignment="1" applyProtection="1">
      <alignment horizontal="center" vertical="center"/>
      <protection/>
    </xf>
    <xf numFmtId="0" fontId="5"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0" xfId="0" applyFont="1" applyAlignment="1" applyProtection="1">
      <alignment horizontal="left"/>
      <protection/>
    </xf>
    <xf numFmtId="0" fontId="11" fillId="0" borderId="0" xfId="0" applyFont="1" applyAlignment="1" applyProtection="1">
      <alignment/>
      <protection/>
    </xf>
    <xf numFmtId="0" fontId="7" fillId="0" borderId="0" xfId="0" applyFont="1" applyAlignment="1" applyProtection="1">
      <alignment horizontal="left" vertical="center"/>
      <protection/>
    </xf>
    <xf numFmtId="0" fontId="12" fillId="0" borderId="4" xfId="0" applyFont="1" applyBorder="1" applyAlignment="1" applyProtection="1">
      <alignment horizontal="center" vertical="center" wrapText="1" shrinkToFit="1"/>
      <protection/>
    </xf>
    <xf numFmtId="0" fontId="12" fillId="0" borderId="4" xfId="0" applyFont="1" applyBorder="1" applyAlignment="1" applyProtection="1">
      <alignment horizontal="center" vertical="center" shrinkToFit="1"/>
      <protection/>
    </xf>
    <xf numFmtId="0" fontId="10" fillId="0" borderId="4" xfId="0" applyFont="1" applyBorder="1" applyAlignment="1" applyProtection="1">
      <alignment horizontal="center" vertical="center" shrinkToFit="1"/>
      <protection/>
    </xf>
    <xf numFmtId="179" fontId="10" fillId="0" borderId="4" xfId="0" applyNumberFormat="1" applyFont="1" applyBorder="1" applyAlignment="1" applyProtection="1">
      <alignment horizontal="center" vertical="center" shrinkToFit="1"/>
      <protection/>
    </xf>
    <xf numFmtId="179" fontId="5" fillId="0" borderId="4" xfId="0" applyNumberFormat="1" applyFont="1" applyBorder="1" applyAlignment="1" applyProtection="1">
      <alignment horizontal="center"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protection/>
    </xf>
    <xf numFmtId="0" fontId="13" fillId="0" borderId="0" xfId="0" applyFont="1" applyAlignment="1" applyProtection="1">
      <alignment horizontal="centerContinuous"/>
      <protection/>
    </xf>
    <xf numFmtId="0" fontId="12" fillId="0" borderId="13" xfId="0" applyFont="1" applyBorder="1" applyAlignment="1" applyProtection="1">
      <alignment horizontal="center" vertical="center" wrapText="1"/>
      <protection/>
    </xf>
    <xf numFmtId="0" fontId="12" fillId="0" borderId="14" xfId="0" applyFont="1" applyBorder="1" applyAlignment="1" applyProtection="1">
      <alignment horizontal="center" vertical="center" wrapText="1"/>
      <protection/>
    </xf>
    <xf numFmtId="0" fontId="12" fillId="0" borderId="13" xfId="0" applyFont="1" applyBorder="1" applyAlignment="1" applyProtection="1">
      <alignment horizontal="center" vertical="center"/>
      <protection/>
    </xf>
    <xf numFmtId="0" fontId="12" fillId="0" borderId="1" xfId="0" applyFont="1" applyBorder="1" applyAlignment="1" applyProtection="1">
      <alignment horizontal="center" vertical="center"/>
      <protection/>
    </xf>
    <xf numFmtId="0" fontId="12" fillId="0" borderId="14" xfId="0" applyFont="1" applyBorder="1" applyAlignment="1" applyProtection="1">
      <alignment horizontal="center" vertical="center"/>
      <protection/>
    </xf>
    <xf numFmtId="0" fontId="12" fillId="0" borderId="4" xfId="0" applyFont="1" applyBorder="1" applyAlignment="1" applyProtection="1">
      <alignment horizontal="center" vertical="center"/>
      <protection/>
    </xf>
    <xf numFmtId="181" fontId="10" fillId="0" borderId="2" xfId="0" applyNumberFormat="1" applyFont="1" applyBorder="1" applyAlignment="1" applyProtection="1">
      <alignment vertical="center"/>
      <protection/>
    </xf>
    <xf numFmtId="181" fontId="10" fillId="0" borderId="3" xfId="0" applyNumberFormat="1" applyFont="1" applyBorder="1" applyAlignment="1" applyProtection="1">
      <alignment vertical="center"/>
      <protection/>
    </xf>
    <xf numFmtId="179" fontId="10" fillId="0" borderId="15" xfId="0" applyNumberFormat="1" applyFont="1" applyBorder="1" applyAlignment="1" applyProtection="1">
      <alignment horizontal="center" vertical="center"/>
      <protection/>
    </xf>
    <xf numFmtId="182" fontId="10" fillId="0" borderId="4" xfId="0" applyNumberFormat="1" applyFont="1" applyBorder="1" applyAlignment="1" applyProtection="1">
      <alignment vertical="center"/>
      <protection/>
    </xf>
    <xf numFmtId="181" fontId="10" fillId="0" borderId="4" xfId="0" applyNumberFormat="1" applyFont="1" applyBorder="1" applyAlignment="1" applyProtection="1">
      <alignment vertical="center"/>
      <protection/>
    </xf>
    <xf numFmtId="181" fontId="5" fillId="0" borderId="10" xfId="0" applyNumberFormat="1" applyFont="1" applyBorder="1" applyAlignment="1" applyProtection="1">
      <alignment vertical="center" shrinkToFit="1"/>
      <protection/>
    </xf>
    <xf numFmtId="0" fontId="5" fillId="0" borderId="10" xfId="0" applyFont="1" applyBorder="1" applyAlignment="1" applyProtection="1">
      <alignment vertical="center" shrinkToFit="1"/>
      <protection/>
    </xf>
    <xf numFmtId="179" fontId="10" fillId="0" borderId="16" xfId="0" applyNumberFormat="1" applyFont="1" applyBorder="1" applyAlignment="1" applyProtection="1">
      <alignment horizontal="center" vertical="center"/>
      <protection/>
    </xf>
    <xf numFmtId="179" fontId="10" fillId="0" borderId="10" xfId="0" applyNumberFormat="1" applyFont="1" applyBorder="1" applyAlignment="1" applyProtection="1">
      <alignment horizontal="center" vertical="center"/>
      <protection/>
    </xf>
    <xf numFmtId="181" fontId="10" fillId="0" borderId="12" xfId="0" applyNumberFormat="1" applyFont="1" applyBorder="1" applyAlignment="1" applyProtection="1">
      <alignment vertical="center"/>
      <protection/>
    </xf>
    <xf numFmtId="182" fontId="10" fillId="0" borderId="12" xfId="0" applyNumberFormat="1" applyFont="1" applyBorder="1" applyAlignment="1" applyProtection="1">
      <alignment vertical="center"/>
      <protection/>
    </xf>
    <xf numFmtId="179" fontId="10" fillId="0" borderId="1" xfId="0" applyNumberFormat="1" applyFont="1" applyBorder="1" applyAlignment="1" applyProtection="1">
      <alignment horizontal="center" vertical="center"/>
      <protection/>
    </xf>
    <xf numFmtId="179" fontId="10" fillId="0" borderId="12" xfId="0" applyNumberFormat="1" applyFont="1" applyBorder="1" applyAlignment="1" applyProtection="1">
      <alignment horizontal="center" vertical="center"/>
      <protection/>
    </xf>
    <xf numFmtId="0" fontId="5" fillId="0" borderId="16" xfId="0" applyFont="1" applyBorder="1" applyAlignment="1" applyProtection="1">
      <alignment horizontal="left" vertical="center" wrapText="1"/>
      <protection/>
    </xf>
    <xf numFmtId="0" fontId="14" fillId="0" borderId="0" xfId="0" applyFont="1" applyAlignment="1" applyProtection="1">
      <alignment horizontal="left"/>
      <protection/>
    </xf>
    <xf numFmtId="0" fontId="14" fillId="0" borderId="0" xfId="0" applyFont="1" applyAlignment="1" applyProtection="1">
      <alignment/>
      <protection/>
    </xf>
    <xf numFmtId="0" fontId="14" fillId="0" borderId="0" xfId="0" applyFont="1" applyAlignment="1" applyProtection="1">
      <alignment horizontal="center"/>
      <protection/>
    </xf>
    <xf numFmtId="0" fontId="15" fillId="0" borderId="0" xfId="0" applyFont="1" applyAlignment="1" applyProtection="1">
      <alignment horizontal="center" vertical="center"/>
      <protection/>
    </xf>
    <xf numFmtId="0" fontId="10" fillId="0" borderId="0" xfId="0" applyFont="1" applyAlignment="1" applyProtection="1">
      <alignment horizontal="right" vertical="center"/>
      <protection/>
    </xf>
    <xf numFmtId="0" fontId="12" fillId="0" borderId="0" xfId="0" applyFont="1" applyAlignment="1" applyProtection="1">
      <alignment vertical="center"/>
      <protection/>
    </xf>
    <xf numFmtId="0" fontId="15" fillId="0" borderId="0" xfId="0" applyFont="1" applyAlignment="1" applyProtection="1">
      <alignment vertical="center"/>
      <protection/>
    </xf>
    <xf numFmtId="0" fontId="12" fillId="0" borderId="10" xfId="0" applyFont="1" applyBorder="1" applyAlignment="1" applyProtection="1">
      <alignment horizontal="center" vertical="center" wrapText="1"/>
      <protection/>
    </xf>
    <xf numFmtId="0" fontId="12" fillId="0" borderId="4"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10" fillId="0" borderId="4" xfId="0" applyFont="1" applyBorder="1" applyAlignment="1" applyProtection="1">
      <alignment horizontal="center" vertical="center"/>
      <protection/>
    </xf>
    <xf numFmtId="0" fontId="10" fillId="0" borderId="4" xfId="0" applyFont="1" applyBorder="1" applyAlignment="1" applyProtection="1">
      <alignment horizontal="left" vertical="center"/>
      <protection/>
    </xf>
    <xf numFmtId="0" fontId="10" fillId="0" borderId="0" xfId="0" applyFont="1" applyAlignment="1" applyProtection="1">
      <alignment vertical="center"/>
      <protection/>
    </xf>
    <xf numFmtId="0" fontId="15" fillId="0" borderId="0" xfId="0" applyFont="1" applyAlignment="1" applyProtection="1">
      <alignment/>
      <protection/>
    </xf>
    <xf numFmtId="0" fontId="9" fillId="0" borderId="0" xfId="0" applyFont="1" applyAlignment="1" applyProtection="1">
      <alignment horizontal="center"/>
      <protection/>
    </xf>
    <xf numFmtId="0" fontId="16" fillId="0" borderId="4" xfId="0" applyFont="1" applyBorder="1" applyAlignment="1" applyProtection="1">
      <alignment horizontal="left" vertical="center" shrinkToFit="1"/>
      <protection/>
    </xf>
    <xf numFmtId="180" fontId="10" fillId="0" borderId="4" xfId="0" applyNumberFormat="1" applyFont="1" applyBorder="1" applyAlignment="1" applyProtection="1">
      <alignment horizontal="center" vertical="center" shrinkToFit="1"/>
      <protection/>
    </xf>
    <xf numFmtId="0" fontId="10" fillId="0" borderId="4" xfId="0" applyFont="1" applyBorder="1" applyAlignment="1" applyProtection="1">
      <alignment horizontal="left" vertical="center" shrinkToFit="1"/>
      <protection/>
    </xf>
    <xf numFmtId="183" fontId="10" fillId="0" borderId="4" xfId="0" applyNumberFormat="1" applyFont="1" applyBorder="1" applyAlignment="1" applyProtection="1">
      <alignment horizontal="center" vertical="center" shrinkToFit="1"/>
      <protection/>
    </xf>
    <xf numFmtId="0" fontId="5" fillId="0" borderId="16" xfId="0" applyFont="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1">
    <dxf>
      <fill>
        <patternFill>
          <bgColor rgb="FFE5E0E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E5E0E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0"/>
  <sheetViews>
    <sheetView defaultGridColor="0" zoomScaleSheetLayoutView="100" colorId="23" workbookViewId="0" topLeftCell="A1">
      <selection activeCell="D20" sqref="D20"/>
    </sheetView>
  </sheetViews>
  <sheetFormatPr defaultColWidth="9.33203125" defaultRowHeight="11.25"/>
  <cols>
    <col min="1" max="1" width="41.83203125" style="3" customWidth="1"/>
    <col min="2" max="2" width="22.83203125" style="4" customWidth="1"/>
    <col min="3" max="3" width="41.83203125" style="3" customWidth="1"/>
    <col min="4" max="4" width="27.16015625" style="4" customWidth="1"/>
    <col min="5" max="221" width="9.33203125" style="3" customWidth="1"/>
    <col min="222" max="222" width="25" style="3" customWidth="1"/>
    <col min="223" max="223" width="7.83203125" style="3" customWidth="1"/>
    <col min="224" max="16384" width="13" style="3" customWidth="1"/>
  </cols>
  <sheetData>
    <row r="1" spans="1:4" ht="17.25" customHeight="1">
      <c r="A1" s="5"/>
      <c r="B1" s="6"/>
      <c r="C1" s="7"/>
      <c r="D1" s="6"/>
    </row>
    <row r="2" spans="1:4" ht="30" customHeight="1">
      <c r="A2" s="8" t="s">
        <v>0</v>
      </c>
      <c r="B2" s="8"/>
      <c r="C2" s="8"/>
      <c r="D2" s="9"/>
    </row>
    <row r="3" spans="1:4" ht="14.25" customHeight="1">
      <c r="A3" s="10"/>
      <c r="B3" s="11"/>
      <c r="C3" s="11"/>
      <c r="D3" s="12" t="s">
        <v>1</v>
      </c>
    </row>
    <row r="4" spans="1:4" ht="14.25" customHeight="1">
      <c r="A4" s="13" t="s">
        <v>2</v>
      </c>
      <c r="B4" s="13"/>
      <c r="C4" s="12"/>
      <c r="D4" s="12" t="s">
        <v>3</v>
      </c>
    </row>
    <row r="5" spans="1:4" ht="21" customHeight="1">
      <c r="A5" s="14" t="s">
        <v>4</v>
      </c>
      <c r="B5" s="15"/>
      <c r="C5" s="14" t="s">
        <v>5</v>
      </c>
      <c r="D5" s="15"/>
    </row>
    <row r="6" spans="1:4" ht="21" customHeight="1">
      <c r="A6" s="16" t="s">
        <v>6</v>
      </c>
      <c r="B6" s="16" t="s">
        <v>7</v>
      </c>
      <c r="C6" s="16" t="s">
        <v>6</v>
      </c>
      <c r="D6" s="16" t="s">
        <v>7</v>
      </c>
    </row>
    <row r="7" spans="1:4" ht="21" customHeight="1">
      <c r="A7" s="17" t="s">
        <v>8</v>
      </c>
      <c r="B7" s="18">
        <v>107397.32</v>
      </c>
      <c r="C7" s="19" t="s">
        <v>9</v>
      </c>
      <c r="D7" s="18">
        <v>425.45</v>
      </c>
    </row>
    <row r="8" spans="1:4" ht="21" customHeight="1">
      <c r="A8" s="17" t="s">
        <v>10</v>
      </c>
      <c r="B8" s="18"/>
      <c r="C8" s="19" t="s">
        <v>11</v>
      </c>
      <c r="D8" s="18">
        <v>0.83</v>
      </c>
    </row>
    <row r="9" spans="1:4" ht="21" customHeight="1">
      <c r="A9" s="17" t="s">
        <v>12</v>
      </c>
      <c r="B9" s="18"/>
      <c r="C9" s="19" t="s">
        <v>13</v>
      </c>
      <c r="D9" s="18">
        <v>144.62</v>
      </c>
    </row>
    <row r="10" spans="1:4" ht="21" customHeight="1">
      <c r="A10" s="17" t="s">
        <v>14</v>
      </c>
      <c r="B10" s="18"/>
      <c r="C10" s="19" t="s">
        <v>15</v>
      </c>
      <c r="D10" s="18">
        <v>16.91</v>
      </c>
    </row>
    <row r="11" spans="1:4" ht="21" customHeight="1">
      <c r="A11" s="20" t="s">
        <v>16</v>
      </c>
      <c r="B11" s="21"/>
      <c r="C11" s="19" t="s">
        <v>17</v>
      </c>
      <c r="D11" s="21">
        <v>103809.95</v>
      </c>
    </row>
    <row r="12" spans="1:4" ht="21" customHeight="1">
      <c r="A12" s="22" t="s">
        <v>18</v>
      </c>
      <c r="B12" s="23"/>
      <c r="C12" s="19" t="s">
        <v>19</v>
      </c>
      <c r="D12" s="23">
        <v>2115.11</v>
      </c>
    </row>
    <row r="13" spans="1:4" ht="21" customHeight="1">
      <c r="A13" s="24"/>
      <c r="B13" s="23"/>
      <c r="C13" s="19" t="s">
        <v>20</v>
      </c>
      <c r="D13" s="23">
        <v>14.77</v>
      </c>
    </row>
    <row r="14" spans="1:4" ht="21" customHeight="1">
      <c r="A14" s="25" t="s">
        <v>21</v>
      </c>
      <c r="B14" s="21">
        <f>SUM(B7:B13)</f>
        <v>107397.32</v>
      </c>
      <c r="C14" s="26" t="s">
        <v>22</v>
      </c>
      <c r="D14" s="21">
        <f>SUM(D7:D13)</f>
        <v>106527.64</v>
      </c>
    </row>
    <row r="15" spans="1:4" ht="21" customHeight="1">
      <c r="A15" s="27" t="s">
        <v>23</v>
      </c>
      <c r="B15" s="28"/>
      <c r="C15" s="27" t="s">
        <v>24</v>
      </c>
      <c r="D15" s="28"/>
    </row>
    <row r="16" spans="1:4" ht="21" customHeight="1">
      <c r="A16" s="27" t="s">
        <v>25</v>
      </c>
      <c r="B16" s="23">
        <v>656.27</v>
      </c>
      <c r="C16" s="27" t="s">
        <v>26</v>
      </c>
      <c r="D16" s="23">
        <v>1525.95</v>
      </c>
    </row>
    <row r="17" spans="1:4" ht="21" customHeight="1">
      <c r="A17" s="27" t="s">
        <v>27</v>
      </c>
      <c r="B17" s="23">
        <f>B14+B16</f>
        <v>108053.59000000001</v>
      </c>
      <c r="C17" s="27" t="s">
        <v>27</v>
      </c>
      <c r="D17" s="23">
        <f>D14+D16</f>
        <v>108053.59</v>
      </c>
    </row>
    <row r="18" spans="1:4" ht="21" customHeight="1">
      <c r="A18" s="29" t="s">
        <v>28</v>
      </c>
      <c r="B18" s="30"/>
      <c r="C18" s="29"/>
      <c r="D18" s="30"/>
    </row>
    <row r="19" spans="1:4" ht="21" customHeight="1">
      <c r="A19" s="29" t="s">
        <v>29</v>
      </c>
      <c r="B19" s="30"/>
      <c r="C19" s="29"/>
      <c r="D19" s="30"/>
    </row>
    <row r="20" spans="1:4" ht="21" customHeight="1">
      <c r="A20" s="31"/>
      <c r="B20" s="32"/>
      <c r="C20" s="31"/>
      <c r="D20" s="32"/>
    </row>
    <row r="21" spans="1:4" ht="21" customHeight="1">
      <c r="A21" s="31"/>
      <c r="B21" s="32"/>
      <c r="C21" s="31"/>
      <c r="D21" s="32"/>
    </row>
    <row r="22" spans="1:4" ht="21" customHeight="1">
      <c r="A22" s="31"/>
      <c r="B22" s="32"/>
      <c r="C22" s="31"/>
      <c r="D22" s="32"/>
    </row>
    <row r="23" spans="1:4" ht="21" customHeight="1">
      <c r="A23" s="31"/>
      <c r="B23" s="32"/>
      <c r="C23" s="31"/>
      <c r="D23" s="32"/>
    </row>
    <row r="24" spans="1:4" ht="21" customHeight="1">
      <c r="A24" s="31"/>
      <c r="B24" s="32"/>
      <c r="C24" s="31"/>
      <c r="D24" s="32"/>
    </row>
    <row r="25" spans="1:4" ht="21" customHeight="1">
      <c r="A25" s="31"/>
      <c r="B25" s="32"/>
      <c r="C25" s="31"/>
      <c r="D25" s="32"/>
    </row>
    <row r="26" spans="1:4" ht="21" customHeight="1">
      <c r="A26" s="31"/>
      <c r="B26" s="32"/>
      <c r="C26" s="31"/>
      <c r="D26" s="32"/>
    </row>
    <row r="27" spans="1:4" ht="14.25" customHeight="1">
      <c r="A27" s="31"/>
      <c r="B27" s="32"/>
      <c r="C27" s="31"/>
      <c r="D27" s="32"/>
    </row>
    <row r="28" spans="1:4" ht="14.25" customHeight="1">
      <c r="A28" s="33"/>
      <c r="B28" s="34"/>
      <c r="C28" s="33"/>
      <c r="D28" s="34"/>
    </row>
    <row r="29" spans="1:4" ht="14.25" customHeight="1">
      <c r="A29" s="33"/>
      <c r="B29" s="34"/>
      <c r="C29" s="33"/>
      <c r="D29" s="34"/>
    </row>
    <row r="30" spans="1:4" ht="14.25" customHeight="1">
      <c r="A30" s="33"/>
      <c r="B30" s="34"/>
      <c r="C30" s="33"/>
      <c r="D30" s="34"/>
    </row>
    <row r="31" spans="1:4" ht="14.25" customHeight="1">
      <c r="A31" s="33"/>
      <c r="B31" s="34"/>
      <c r="C31" s="33"/>
      <c r="D31" s="34"/>
    </row>
    <row r="32" spans="1:4" ht="14.25" customHeight="1">
      <c r="A32" s="33"/>
      <c r="B32" s="34"/>
      <c r="C32" s="33"/>
      <c r="D32" s="34"/>
    </row>
    <row r="33" spans="1:4" ht="14.25" customHeight="1">
      <c r="A33" s="33"/>
      <c r="B33" s="34"/>
      <c r="C33" s="33"/>
      <c r="D33" s="34"/>
    </row>
    <row r="34" spans="1:4" ht="14.25" customHeight="1">
      <c r="A34" s="33"/>
      <c r="B34" s="34"/>
      <c r="C34" s="33"/>
      <c r="D34" s="34"/>
    </row>
    <row r="35" spans="1:4" ht="14.25" customHeight="1">
      <c r="A35" s="33"/>
      <c r="B35" s="34"/>
      <c r="C35" s="33"/>
      <c r="D35" s="34"/>
    </row>
    <row r="36" spans="1:4" ht="14.25" customHeight="1">
      <c r="A36" s="33"/>
      <c r="B36" s="34"/>
      <c r="C36" s="33"/>
      <c r="D36" s="34"/>
    </row>
    <row r="37" spans="1:4" ht="14.25" customHeight="1">
      <c r="A37" s="33"/>
      <c r="B37" s="34"/>
      <c r="C37" s="33"/>
      <c r="D37" s="34"/>
    </row>
    <row r="38" spans="1:4" ht="14.25" customHeight="1">
      <c r="A38" s="33"/>
      <c r="B38" s="34"/>
      <c r="C38" s="33"/>
      <c r="D38" s="34"/>
    </row>
    <row r="39" spans="1:4" ht="14.25" customHeight="1">
      <c r="A39" s="33"/>
      <c r="B39" s="34"/>
      <c r="C39" s="33"/>
      <c r="D39" s="34"/>
    </row>
    <row r="40" spans="1:4" ht="14.25" customHeight="1">
      <c r="A40" s="33"/>
      <c r="B40" s="34"/>
      <c r="C40" s="33"/>
      <c r="D40" s="34"/>
    </row>
    <row r="41" spans="1:4" ht="14.25" customHeight="1">
      <c r="A41" s="33"/>
      <c r="B41" s="34"/>
      <c r="C41" s="33"/>
      <c r="D41" s="34"/>
    </row>
    <row r="42" spans="1:4" ht="14.25" customHeight="1">
      <c r="A42" s="33"/>
      <c r="B42" s="34"/>
      <c r="C42" s="33"/>
      <c r="D42" s="34"/>
    </row>
    <row r="43" spans="1:4" ht="14.25" customHeight="1">
      <c r="A43" s="33"/>
      <c r="B43" s="34"/>
      <c r="C43" s="33"/>
      <c r="D43" s="34"/>
    </row>
    <row r="44" spans="1:4" ht="14.25" customHeight="1">
      <c r="A44" s="33"/>
      <c r="B44" s="34"/>
      <c r="C44" s="33"/>
      <c r="D44" s="34"/>
    </row>
    <row r="45" spans="1:4" ht="14.25" customHeight="1">
      <c r="A45" s="33"/>
      <c r="B45" s="34"/>
      <c r="C45" s="33"/>
      <c r="D45" s="34"/>
    </row>
    <row r="46" spans="1:4" ht="14.25" customHeight="1">
      <c r="A46" s="33"/>
      <c r="B46" s="34"/>
      <c r="C46" s="33"/>
      <c r="D46" s="34"/>
    </row>
    <row r="47" spans="1:4" ht="14.25" customHeight="1">
      <c r="A47" s="33"/>
      <c r="B47" s="34"/>
      <c r="C47" s="33"/>
      <c r="D47" s="34"/>
    </row>
    <row r="48" spans="1:4" ht="14.25" customHeight="1">
      <c r="A48" s="33"/>
      <c r="B48" s="34"/>
      <c r="C48" s="33"/>
      <c r="D48" s="34"/>
    </row>
    <row r="49" spans="1:4" ht="14.25" customHeight="1">
      <c r="A49" s="33"/>
      <c r="B49" s="34"/>
      <c r="C49" s="33"/>
      <c r="D49" s="34"/>
    </row>
    <row r="50" spans="1:4" ht="14.25" customHeight="1">
      <c r="A50" s="33"/>
      <c r="B50" s="34"/>
      <c r="C50" s="33"/>
      <c r="D50" s="34"/>
    </row>
    <row r="51" spans="1:4" ht="14.25" customHeight="1">
      <c r="A51" s="33"/>
      <c r="B51" s="34"/>
      <c r="C51" s="33"/>
      <c r="D51" s="34"/>
    </row>
    <row r="52" spans="1:4" ht="14.25" customHeight="1">
      <c r="A52" s="33"/>
      <c r="B52" s="34"/>
      <c r="C52" s="33"/>
      <c r="D52" s="34"/>
    </row>
    <row r="53" spans="1:4" ht="14.25" customHeight="1">
      <c r="A53" s="33"/>
      <c r="B53" s="34"/>
      <c r="C53" s="33"/>
      <c r="D53" s="34"/>
    </row>
    <row r="54" spans="1:4" ht="14.25" customHeight="1">
      <c r="A54" s="33"/>
      <c r="B54" s="34"/>
      <c r="C54" s="33"/>
      <c r="D54" s="34"/>
    </row>
    <row r="55" spans="1:4" ht="14.25" customHeight="1">
      <c r="A55" s="33"/>
      <c r="B55" s="34"/>
      <c r="C55" s="33"/>
      <c r="D55" s="34"/>
    </row>
    <row r="56" spans="1:4" ht="14.25" customHeight="1">
      <c r="A56" s="33"/>
      <c r="B56" s="34"/>
      <c r="C56" s="33"/>
      <c r="D56" s="34"/>
    </row>
    <row r="57" spans="1:4" ht="14.25" customHeight="1">
      <c r="A57" s="33"/>
      <c r="B57" s="34"/>
      <c r="C57" s="33"/>
      <c r="D57" s="34"/>
    </row>
    <row r="58" spans="1:4" ht="14.25" customHeight="1">
      <c r="A58" s="33"/>
      <c r="B58" s="34"/>
      <c r="C58" s="33"/>
      <c r="D58" s="34"/>
    </row>
    <row r="59" spans="1:4" ht="14.25" customHeight="1">
      <c r="A59" s="33"/>
      <c r="B59" s="34"/>
      <c r="C59" s="33"/>
      <c r="D59" s="34"/>
    </row>
    <row r="60" spans="1:4" ht="14.25" customHeight="1">
      <c r="A60" s="33"/>
      <c r="B60" s="34"/>
      <c r="C60" s="33"/>
      <c r="D60" s="34"/>
    </row>
    <row r="61" spans="1:4" ht="14.25" customHeight="1">
      <c r="A61" s="33"/>
      <c r="B61" s="34"/>
      <c r="C61" s="33"/>
      <c r="D61" s="34"/>
    </row>
    <row r="62" spans="1:4" ht="14.25" customHeight="1">
      <c r="A62" s="33"/>
      <c r="B62" s="35"/>
      <c r="C62" s="33"/>
      <c r="D62" s="34"/>
    </row>
    <row r="63" spans="1:4" ht="14.25" customHeight="1">
      <c r="A63" s="33"/>
      <c r="B63" s="35"/>
      <c r="C63" s="33"/>
      <c r="D63" s="35"/>
    </row>
    <row r="64" spans="1:4" ht="14.25" customHeight="1">
      <c r="A64" s="33"/>
      <c r="B64" s="35"/>
      <c r="C64" s="33"/>
      <c r="D64" s="35"/>
    </row>
    <row r="65" spans="1:4" ht="14.25" customHeight="1">
      <c r="A65" s="33"/>
      <c r="B65" s="35"/>
      <c r="C65" s="33"/>
      <c r="D65" s="35"/>
    </row>
    <row r="66" spans="1:4" ht="14.25" customHeight="1">
      <c r="A66" s="33"/>
      <c r="B66" s="35"/>
      <c r="C66" s="33"/>
      <c r="D66" s="35"/>
    </row>
    <row r="67" spans="1:4" ht="14.25" customHeight="1">
      <c r="A67" s="33"/>
      <c r="B67" s="35"/>
      <c r="C67" s="33"/>
      <c r="D67" s="35"/>
    </row>
    <row r="68" spans="1:4" ht="14.25" customHeight="1">
      <c r="A68" s="33"/>
      <c r="B68" s="35"/>
      <c r="C68" s="33"/>
      <c r="D68" s="35"/>
    </row>
    <row r="69" spans="1:4" ht="14.25" customHeight="1">
      <c r="A69" s="33"/>
      <c r="B69" s="35"/>
      <c r="C69" s="33"/>
      <c r="D69" s="35"/>
    </row>
    <row r="70" spans="1:4" ht="14.25" customHeight="1">
      <c r="A70" s="33"/>
      <c r="B70" s="35"/>
      <c r="C70" s="33"/>
      <c r="D70" s="35"/>
    </row>
    <row r="71" spans="1:4" ht="14.25" customHeight="1">
      <c r="A71" s="33"/>
      <c r="B71" s="35"/>
      <c r="C71" s="33"/>
      <c r="D71" s="35"/>
    </row>
    <row r="72" spans="1:4" ht="14.25" customHeight="1">
      <c r="A72" s="33"/>
      <c r="B72" s="35"/>
      <c r="C72" s="33"/>
      <c r="D72" s="35"/>
    </row>
    <row r="73" spans="1:4" ht="14.25" customHeight="1">
      <c r="A73" s="33"/>
      <c r="B73" s="35"/>
      <c r="C73" s="33"/>
      <c r="D73" s="35"/>
    </row>
    <row r="74" spans="1:4" ht="14.25" customHeight="1">
      <c r="A74" s="33"/>
      <c r="B74" s="35"/>
      <c r="C74" s="33"/>
      <c r="D74" s="35"/>
    </row>
    <row r="75" spans="1:4" ht="14.25" customHeight="1">
      <c r="A75" s="33"/>
      <c r="B75" s="35"/>
      <c r="C75" s="33"/>
      <c r="D75" s="35"/>
    </row>
    <row r="76" spans="1:4" ht="14.25" customHeight="1">
      <c r="A76" s="33"/>
      <c r="B76" s="35"/>
      <c r="C76" s="33"/>
      <c r="D76" s="35"/>
    </row>
    <row r="77" spans="1:4" ht="14.25" customHeight="1">
      <c r="A77" s="33"/>
      <c r="B77" s="35"/>
      <c r="C77" s="33"/>
      <c r="D77" s="35"/>
    </row>
    <row r="78" spans="1:4" ht="14.25" customHeight="1">
      <c r="A78" s="33"/>
      <c r="B78" s="35"/>
      <c r="C78" s="33"/>
      <c r="D78" s="35"/>
    </row>
    <row r="79" spans="1:4" ht="14.25" customHeight="1">
      <c r="A79" s="33"/>
      <c r="B79" s="35"/>
      <c r="C79" s="33"/>
      <c r="D79" s="35"/>
    </row>
    <row r="80" spans="1:4" ht="14.25" customHeight="1">
      <c r="A80" s="33"/>
      <c r="B80" s="35"/>
      <c r="C80" s="33"/>
      <c r="D80" s="35"/>
    </row>
    <row r="81" spans="1:4" ht="14.25" customHeight="1">
      <c r="A81" s="33"/>
      <c r="B81" s="35"/>
      <c r="C81" s="33"/>
      <c r="D81" s="35"/>
    </row>
    <row r="82" spans="1:4" ht="14.25" customHeight="1">
      <c r="A82" s="33"/>
      <c r="B82" s="35"/>
      <c r="C82" s="33"/>
      <c r="D82" s="35"/>
    </row>
    <row r="83" spans="1:4" ht="14.25" customHeight="1">
      <c r="A83" s="33"/>
      <c r="B83" s="35"/>
      <c r="C83" s="33"/>
      <c r="D83" s="35"/>
    </row>
    <row r="84" spans="1:4" ht="14.25" customHeight="1">
      <c r="A84" s="33"/>
      <c r="B84" s="35"/>
      <c r="C84" s="33"/>
      <c r="D84" s="35"/>
    </row>
    <row r="85" spans="1:4" ht="14.25" customHeight="1">
      <c r="A85" s="33"/>
      <c r="B85" s="35"/>
      <c r="C85" s="33"/>
      <c r="D85" s="35"/>
    </row>
    <row r="86" spans="1:4" ht="14.25" customHeight="1">
      <c r="A86" s="33"/>
      <c r="B86" s="35"/>
      <c r="C86" s="33"/>
      <c r="D86" s="35"/>
    </row>
    <row r="87" spans="1:4" ht="14.25" customHeight="1">
      <c r="A87" s="33"/>
      <c r="B87" s="35"/>
      <c r="C87" s="33"/>
      <c r="D87" s="35"/>
    </row>
    <row r="88" spans="1:4" ht="14.25" customHeight="1">
      <c r="A88" s="33"/>
      <c r="B88" s="35"/>
      <c r="C88" s="33"/>
      <c r="D88" s="35"/>
    </row>
    <row r="89" spans="1:4" ht="14.25" customHeight="1">
      <c r="A89" s="33"/>
      <c r="B89" s="35"/>
      <c r="C89" s="33"/>
      <c r="D89" s="35"/>
    </row>
    <row r="90" spans="1:4" ht="14.25" customHeight="1">
      <c r="A90" s="33"/>
      <c r="B90" s="35"/>
      <c r="C90" s="33"/>
      <c r="D90" s="35"/>
    </row>
    <row r="91" spans="1:4" ht="14.25" customHeight="1">
      <c r="A91" s="33"/>
      <c r="B91" s="35"/>
      <c r="C91" s="33"/>
      <c r="D91" s="35"/>
    </row>
    <row r="92" spans="1:4" ht="14.25" customHeight="1">
      <c r="A92" s="33"/>
      <c r="B92" s="35"/>
      <c r="C92" s="33"/>
      <c r="D92" s="35"/>
    </row>
    <row r="93" spans="1:4" ht="14.25" customHeight="1">
      <c r="A93" s="33"/>
      <c r="B93" s="35"/>
      <c r="C93" s="33"/>
      <c r="D93" s="35"/>
    </row>
    <row r="94" spans="1:4" ht="14.25" customHeight="1">
      <c r="A94" s="33"/>
      <c r="B94" s="35"/>
      <c r="C94" s="33"/>
      <c r="D94" s="35"/>
    </row>
    <row r="95" spans="1:4" ht="14.25" customHeight="1">
      <c r="A95" s="33"/>
      <c r="B95" s="35"/>
      <c r="C95" s="33"/>
      <c r="D95" s="35"/>
    </row>
    <row r="96" spans="1:4" ht="14.25" customHeight="1">
      <c r="A96" s="33"/>
      <c r="B96" s="35"/>
      <c r="C96" s="33"/>
      <c r="D96" s="35"/>
    </row>
    <row r="97" spans="1:4" ht="14.25" customHeight="1">
      <c r="A97" s="33"/>
      <c r="B97" s="35"/>
      <c r="C97" s="33"/>
      <c r="D97" s="35"/>
    </row>
    <row r="98" spans="1:4" ht="14.25" customHeight="1">
      <c r="A98" s="33"/>
      <c r="B98" s="35"/>
      <c r="C98" s="33"/>
      <c r="D98" s="35"/>
    </row>
    <row r="99" spans="1:4" ht="14.25" customHeight="1">
      <c r="A99" s="33"/>
      <c r="B99" s="35"/>
      <c r="C99" s="33"/>
      <c r="D99" s="35"/>
    </row>
    <row r="100" spans="1:4" ht="14.25" customHeight="1">
      <c r="A100" s="33"/>
      <c r="B100" s="35"/>
      <c r="C100" s="33"/>
      <c r="D100" s="35"/>
    </row>
    <row r="101" spans="1:4" ht="14.25" customHeight="1">
      <c r="A101" s="33"/>
      <c r="B101" s="35"/>
      <c r="C101" s="33"/>
      <c r="D101" s="35"/>
    </row>
    <row r="102" spans="1:4" ht="14.25" customHeight="1">
      <c r="A102" s="33"/>
      <c r="B102" s="35"/>
      <c r="C102" s="33"/>
      <c r="D102" s="35"/>
    </row>
    <row r="103" spans="1:4" ht="14.25" customHeight="1">
      <c r="A103" s="33"/>
      <c r="B103" s="35"/>
      <c r="C103" s="33"/>
      <c r="D103" s="35"/>
    </row>
    <row r="104" spans="1:4" ht="14.25" customHeight="1">
      <c r="A104" s="33"/>
      <c r="B104" s="35"/>
      <c r="C104" s="33"/>
      <c r="D104" s="35"/>
    </row>
    <row r="105" spans="1:4" ht="14.25" customHeight="1">
      <c r="A105" s="33"/>
      <c r="B105" s="35"/>
      <c r="C105" s="33"/>
      <c r="D105" s="35"/>
    </row>
    <row r="106" spans="1:4" ht="14.25" customHeight="1">
      <c r="A106" s="33"/>
      <c r="B106" s="35"/>
      <c r="C106" s="33"/>
      <c r="D106" s="35"/>
    </row>
    <row r="107" spans="1:4" ht="14.25" customHeight="1">
      <c r="A107" s="33"/>
      <c r="B107" s="35"/>
      <c r="C107" s="33"/>
      <c r="D107" s="35"/>
    </row>
    <row r="108" spans="1:4" ht="14.25" customHeight="1">
      <c r="A108" s="33"/>
      <c r="B108" s="35"/>
      <c r="C108" s="33"/>
      <c r="D108" s="35"/>
    </row>
    <row r="109" spans="1:4" ht="14.25" customHeight="1">
      <c r="A109" s="33"/>
      <c r="B109" s="35"/>
      <c r="C109" s="33"/>
      <c r="D109" s="35"/>
    </row>
    <row r="110" spans="1:4" ht="14.25" customHeight="1">
      <c r="A110" s="33"/>
      <c r="B110" s="35"/>
      <c r="C110" s="33"/>
      <c r="D110" s="35"/>
    </row>
    <row r="111" spans="1:4" ht="14.25" customHeight="1">
      <c r="A111" s="33"/>
      <c r="B111" s="35"/>
      <c r="C111" s="33"/>
      <c r="D111" s="35"/>
    </row>
    <row r="112" spans="1:4" ht="14.25" customHeight="1">
      <c r="A112" s="33"/>
      <c r="B112" s="35"/>
      <c r="C112" s="33"/>
      <c r="D112" s="35"/>
    </row>
    <row r="113" spans="1:4" ht="14.25" customHeight="1">
      <c r="A113" s="33"/>
      <c r="B113" s="35"/>
      <c r="C113" s="33"/>
      <c r="D113" s="35"/>
    </row>
    <row r="114" spans="1:4" ht="14.25" customHeight="1">
      <c r="A114" s="33"/>
      <c r="B114" s="35"/>
      <c r="C114" s="33"/>
      <c r="D114" s="35"/>
    </row>
    <row r="115" spans="1:4" ht="14.25" customHeight="1">
      <c r="A115" s="33"/>
      <c r="B115" s="35"/>
      <c r="C115" s="33"/>
      <c r="D115" s="35"/>
    </row>
    <row r="116" spans="1:4" ht="14.25" customHeight="1">
      <c r="A116" s="33"/>
      <c r="B116" s="35"/>
      <c r="C116" s="33"/>
      <c r="D116" s="35"/>
    </row>
    <row r="117" spans="1:4" ht="14.25" customHeight="1">
      <c r="A117" s="33"/>
      <c r="B117" s="35"/>
      <c r="C117" s="33"/>
      <c r="D117" s="35"/>
    </row>
    <row r="118" spans="1:4" ht="14.25" customHeight="1">
      <c r="A118" s="33"/>
      <c r="B118" s="35"/>
      <c r="C118" s="33"/>
      <c r="D118" s="35"/>
    </row>
    <row r="119" spans="1:4" ht="14.25" customHeight="1">
      <c r="A119" s="33"/>
      <c r="B119" s="35"/>
      <c r="C119" s="33"/>
      <c r="D119" s="35"/>
    </row>
    <row r="120" spans="1:4" ht="14.25" customHeight="1">
      <c r="A120" s="33"/>
      <c r="B120" s="35"/>
      <c r="C120" s="33"/>
      <c r="D120" s="35"/>
    </row>
    <row r="121" spans="1:4" ht="14.25" customHeight="1">
      <c r="A121" s="33"/>
      <c r="B121" s="35"/>
      <c r="C121" s="33"/>
      <c r="D121" s="35"/>
    </row>
    <row r="122" spans="1:4" ht="14.25" customHeight="1">
      <c r="A122" s="33"/>
      <c r="B122" s="35"/>
      <c r="C122" s="33"/>
      <c r="D122" s="35"/>
    </row>
    <row r="123" spans="1:4" ht="14.25" customHeight="1">
      <c r="A123" s="33"/>
      <c r="B123" s="35"/>
      <c r="C123" s="33"/>
      <c r="D123" s="35"/>
    </row>
    <row r="124" spans="1:4" ht="14.25" customHeight="1">
      <c r="A124" s="33"/>
      <c r="B124" s="35"/>
      <c r="C124" s="33"/>
      <c r="D124" s="35"/>
    </row>
    <row r="125" spans="1:4" ht="14.25" customHeight="1">
      <c r="A125" s="33"/>
      <c r="B125" s="35"/>
      <c r="C125" s="33"/>
      <c r="D125" s="35"/>
    </row>
    <row r="126" spans="1:4" ht="14.25" customHeight="1">
      <c r="A126" s="33"/>
      <c r="B126" s="35"/>
      <c r="C126" s="33"/>
      <c r="D126" s="35"/>
    </row>
    <row r="127" spans="1:4" ht="14.25" customHeight="1">
      <c r="A127" s="33"/>
      <c r="B127" s="35"/>
      <c r="C127" s="33"/>
      <c r="D127" s="35"/>
    </row>
    <row r="128" spans="1:4" ht="14.25" customHeight="1">
      <c r="A128" s="33"/>
      <c r="B128" s="35"/>
      <c r="C128" s="33"/>
      <c r="D128" s="35"/>
    </row>
    <row r="129" spans="1:4" ht="14.25" customHeight="1">
      <c r="A129" s="33"/>
      <c r="B129" s="35"/>
      <c r="C129" s="33"/>
      <c r="D129" s="35"/>
    </row>
    <row r="130" spans="1:4" ht="14.25" customHeight="1">
      <c r="A130" s="33"/>
      <c r="B130" s="35"/>
      <c r="C130" s="33"/>
      <c r="D130" s="35"/>
    </row>
    <row r="131" spans="1:4" ht="14.25" customHeight="1">
      <c r="A131" s="33"/>
      <c r="B131" s="35"/>
      <c r="C131" s="33"/>
      <c r="D131" s="35"/>
    </row>
    <row r="132" spans="1:4" ht="14.25" customHeight="1">
      <c r="A132" s="33"/>
      <c r="B132" s="35"/>
      <c r="C132" s="33"/>
      <c r="D132" s="35"/>
    </row>
    <row r="133" spans="1:4" ht="14.25" customHeight="1">
      <c r="A133" s="33"/>
      <c r="B133" s="35"/>
      <c r="C133" s="33"/>
      <c r="D133" s="35"/>
    </row>
    <row r="134" spans="1:4" ht="14.25" customHeight="1">
      <c r="A134" s="33"/>
      <c r="B134" s="35"/>
      <c r="C134" s="33"/>
      <c r="D134" s="35"/>
    </row>
    <row r="135" spans="1:4" ht="14.25" customHeight="1">
      <c r="A135" s="33"/>
      <c r="B135" s="35"/>
      <c r="C135" s="33"/>
      <c r="D135" s="35"/>
    </row>
    <row r="136" spans="1:4" ht="14.25" customHeight="1">
      <c r="A136" s="33"/>
      <c r="B136" s="35"/>
      <c r="C136" s="33"/>
      <c r="D136" s="35"/>
    </row>
    <row r="137" spans="1:4" ht="14.25" customHeight="1">
      <c r="A137" s="33"/>
      <c r="B137" s="35"/>
      <c r="C137" s="33"/>
      <c r="D137" s="35"/>
    </row>
    <row r="138" spans="1:4" ht="14.25" customHeight="1">
      <c r="A138" s="33"/>
      <c r="B138" s="35"/>
      <c r="C138" s="33"/>
      <c r="D138" s="35"/>
    </row>
    <row r="139" spans="1:4" ht="14.25" customHeight="1">
      <c r="A139" s="33"/>
      <c r="B139" s="35"/>
      <c r="C139" s="33"/>
      <c r="D139" s="35"/>
    </row>
    <row r="140" spans="1:4" ht="14.25" customHeight="1">
      <c r="A140" s="33"/>
      <c r="B140" s="35"/>
      <c r="C140" s="33"/>
      <c r="D140" s="35"/>
    </row>
  </sheetData>
  <mergeCells count="4">
    <mergeCell ref="A2:D2"/>
    <mergeCell ref="A5:B5"/>
    <mergeCell ref="C5:D5"/>
    <mergeCell ref="A4:B4"/>
  </mergeCells>
  <conditionalFormatting sqref="B4">
    <cfRule type="expression" priority="1" dxfId="0" stopIfTrue="1">
      <formula>含公式的单元格</formula>
      <formula>"="</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09"/>
  <sheetViews>
    <sheetView defaultGridColor="0" zoomScaleSheetLayoutView="100" colorId="23" workbookViewId="0" topLeftCell="A1">
      <selection activeCell="A9" sqref="A9:B45"/>
    </sheetView>
  </sheetViews>
  <sheetFormatPr defaultColWidth="9.33203125" defaultRowHeight="11.25"/>
  <cols>
    <col min="1" max="1" width="14" style="36" customWidth="1"/>
    <col min="2" max="2" width="38.66015625" style="37" customWidth="1"/>
    <col min="3" max="9" width="14" style="37" customWidth="1"/>
    <col min="10" max="243" width="9.33203125" style="37" customWidth="1"/>
    <col min="244" max="246" width="3.66015625" style="37" customWidth="1"/>
    <col min="247" max="247" width="43.66015625" style="37" customWidth="1"/>
    <col min="248" max="254" width="20" style="37" customWidth="1"/>
    <col min="255" max="255" width="11.33203125" style="37" customWidth="1"/>
    <col min="256" max="16384" width="9.33203125" style="37" customWidth="1"/>
  </cols>
  <sheetData>
    <row r="1" spans="1:9" ht="35.25" customHeight="1">
      <c r="A1" s="8" t="s">
        <v>30</v>
      </c>
      <c r="B1" s="8"/>
      <c r="C1" s="8"/>
      <c r="D1" s="8"/>
      <c r="E1" s="8"/>
      <c r="F1" s="8"/>
      <c r="G1" s="8"/>
      <c r="H1" s="8"/>
      <c r="I1" s="8"/>
    </row>
    <row r="2" spans="1:9" ht="13.5" customHeight="1">
      <c r="A2" s="10"/>
      <c r="B2" s="1"/>
      <c r="C2" s="1"/>
      <c r="D2" s="1"/>
      <c r="E2" s="1"/>
      <c r="F2" s="1"/>
      <c r="G2" s="1"/>
      <c r="H2" s="1"/>
      <c r="I2" s="38" t="s">
        <v>31</v>
      </c>
    </row>
    <row r="3" spans="1:9" ht="14.25" customHeight="1">
      <c r="A3" s="13" t="s">
        <v>2</v>
      </c>
      <c r="B3" s="13"/>
      <c r="C3" s="1"/>
      <c r="D3" s="1"/>
      <c r="E3" s="39"/>
      <c r="F3" s="1"/>
      <c r="G3" s="1"/>
      <c r="H3" s="1"/>
      <c r="I3" s="38" t="s">
        <v>32</v>
      </c>
    </row>
    <row r="4" spans="1:9" s="37" customFormat="1" ht="21.75" customHeight="1">
      <c r="A4" s="40" t="s">
        <v>33</v>
      </c>
      <c r="B4" s="40"/>
      <c r="C4" s="41" t="s">
        <v>34</v>
      </c>
      <c r="D4" s="41" t="s">
        <v>35</v>
      </c>
      <c r="E4" s="41" t="s">
        <v>36</v>
      </c>
      <c r="F4" s="41" t="s">
        <v>37</v>
      </c>
      <c r="G4" s="41" t="s">
        <v>38</v>
      </c>
      <c r="H4" s="41" t="s">
        <v>39</v>
      </c>
      <c r="I4" s="41" t="s">
        <v>40</v>
      </c>
    </row>
    <row r="5" spans="1:9" s="37" customFormat="1" ht="17.25" customHeight="1">
      <c r="A5" s="42" t="s">
        <v>41</v>
      </c>
      <c r="B5" s="42" t="s">
        <v>42</v>
      </c>
      <c r="C5" s="41"/>
      <c r="D5" s="41"/>
      <c r="E5" s="41"/>
      <c r="F5" s="41"/>
      <c r="G5" s="41"/>
      <c r="H5" s="41"/>
      <c r="I5" s="41" t="s">
        <v>43</v>
      </c>
    </row>
    <row r="6" spans="1:9" s="37" customFormat="1" ht="21" customHeight="1">
      <c r="A6" s="43"/>
      <c r="B6" s="43"/>
      <c r="C6" s="41"/>
      <c r="D6" s="41"/>
      <c r="E6" s="41"/>
      <c r="F6" s="41"/>
      <c r="G6" s="41"/>
      <c r="H6" s="41"/>
      <c r="I6" s="41"/>
    </row>
    <row r="7" spans="1:9" s="37" customFormat="1" ht="21" customHeight="1">
      <c r="A7" s="44"/>
      <c r="B7" s="44"/>
      <c r="C7" s="41"/>
      <c r="D7" s="41"/>
      <c r="E7" s="41"/>
      <c r="F7" s="41"/>
      <c r="G7" s="41"/>
      <c r="H7" s="41"/>
      <c r="I7" s="41"/>
    </row>
    <row r="8" spans="1:9" s="37" customFormat="1" ht="21" customHeight="1">
      <c r="A8" s="45" t="s">
        <v>44</v>
      </c>
      <c r="B8" s="45"/>
      <c r="C8" s="46">
        <f>D8</f>
        <v>107397.31999999998</v>
      </c>
      <c r="D8" s="46">
        <f>D9+D13+D16+D22+D26+D36+D43</f>
        <v>107397.31999999998</v>
      </c>
      <c r="E8" s="47"/>
      <c r="F8" s="47"/>
      <c r="G8" s="47"/>
      <c r="H8" s="47"/>
      <c r="I8" s="48"/>
    </row>
    <row r="9" spans="1:9" s="37" customFormat="1" ht="21" customHeight="1">
      <c r="A9" s="49" t="s">
        <v>45</v>
      </c>
      <c r="B9" s="50" t="s">
        <v>46</v>
      </c>
      <c r="C9" s="46">
        <f>D9</f>
        <v>425.45</v>
      </c>
      <c r="D9" s="51">
        <f>D10</f>
        <v>425.45</v>
      </c>
      <c r="E9" s="51"/>
      <c r="F9" s="51"/>
      <c r="G9" s="51"/>
      <c r="H9" s="51"/>
      <c r="I9" s="51"/>
    </row>
    <row r="10" spans="1:9" s="37" customFormat="1" ht="21" customHeight="1">
      <c r="A10" s="49" t="s">
        <v>47</v>
      </c>
      <c r="B10" s="50" t="s">
        <v>48</v>
      </c>
      <c r="C10" s="46">
        <f>D10</f>
        <v>425.45</v>
      </c>
      <c r="D10" s="51">
        <f>D11+D12</f>
        <v>425.45</v>
      </c>
      <c r="E10" s="51"/>
      <c r="F10" s="51"/>
      <c r="G10" s="51"/>
      <c r="H10" s="51"/>
      <c r="I10" s="51"/>
    </row>
    <row r="11" spans="1:9" s="37" customFormat="1" ht="21" customHeight="1">
      <c r="A11" s="49" t="s">
        <v>49</v>
      </c>
      <c r="B11" s="50" t="s">
        <v>50</v>
      </c>
      <c r="C11" s="46">
        <f>D11</f>
        <v>333.74</v>
      </c>
      <c r="D11" s="51">
        <v>333.74</v>
      </c>
      <c r="E11" s="51"/>
      <c r="F11" s="51"/>
      <c r="G11" s="51"/>
      <c r="H11" s="51"/>
      <c r="I11" s="51"/>
    </row>
    <row r="12" spans="1:9" s="37" customFormat="1" ht="21" customHeight="1">
      <c r="A12" s="49" t="s">
        <v>51</v>
      </c>
      <c r="B12" s="50" t="s">
        <v>52</v>
      </c>
      <c r="C12" s="46">
        <f>D12</f>
        <v>91.71</v>
      </c>
      <c r="D12" s="51">
        <v>91.71</v>
      </c>
      <c r="E12" s="51"/>
      <c r="F12" s="51"/>
      <c r="G12" s="51"/>
      <c r="H12" s="51"/>
      <c r="I12" s="51"/>
    </row>
    <row r="13" spans="1:9" s="37" customFormat="1" ht="21" customHeight="1">
      <c r="A13" s="49" t="s">
        <v>53</v>
      </c>
      <c r="B13" s="50" t="s">
        <v>54</v>
      </c>
      <c r="C13" s="46">
        <f>D13</f>
        <v>0.83</v>
      </c>
      <c r="D13" s="51">
        <f>D14</f>
        <v>0.83</v>
      </c>
      <c r="E13" s="51"/>
      <c r="F13" s="51"/>
      <c r="G13" s="51"/>
      <c r="H13" s="51"/>
      <c r="I13" s="51"/>
    </row>
    <row r="14" spans="1:9" s="37" customFormat="1" ht="21" customHeight="1">
      <c r="A14" s="49" t="s">
        <v>55</v>
      </c>
      <c r="B14" s="50" t="s">
        <v>56</v>
      </c>
      <c r="C14" s="46">
        <f>D14</f>
        <v>0.83</v>
      </c>
      <c r="D14" s="51">
        <f>D15</f>
        <v>0.83</v>
      </c>
      <c r="E14" s="51"/>
      <c r="F14" s="51"/>
      <c r="G14" s="51"/>
      <c r="H14" s="51"/>
      <c r="I14" s="51"/>
    </row>
    <row r="15" spans="1:9" s="37" customFormat="1" ht="21" customHeight="1">
      <c r="A15" s="49" t="s">
        <v>57</v>
      </c>
      <c r="B15" s="50" t="s">
        <v>58</v>
      </c>
      <c r="C15" s="46">
        <f>D15</f>
        <v>0.83</v>
      </c>
      <c r="D15" s="51">
        <v>0.83</v>
      </c>
      <c r="E15" s="51"/>
      <c r="F15" s="51"/>
      <c r="G15" s="51"/>
      <c r="H15" s="51"/>
      <c r="I15" s="51"/>
    </row>
    <row r="16" spans="1:9" s="37" customFormat="1" ht="21" customHeight="1">
      <c r="A16" s="49" t="s">
        <v>59</v>
      </c>
      <c r="B16" s="50" t="s">
        <v>60</v>
      </c>
      <c r="C16" s="46">
        <f>D16</f>
        <v>145.35</v>
      </c>
      <c r="D16" s="51">
        <f>D17+D20</f>
        <v>145.35</v>
      </c>
      <c r="E16" s="51"/>
      <c r="F16" s="51"/>
      <c r="G16" s="51"/>
      <c r="H16" s="51"/>
      <c r="I16" s="51"/>
    </row>
    <row r="17" spans="1:9" s="37" customFormat="1" ht="21" customHeight="1">
      <c r="A17" s="49" t="s">
        <v>61</v>
      </c>
      <c r="B17" s="50" t="s">
        <v>62</v>
      </c>
      <c r="C17" s="46">
        <f>D17</f>
        <v>35.35</v>
      </c>
      <c r="D17" s="51">
        <f>D18+D19</f>
        <v>35.35</v>
      </c>
      <c r="E17" s="51"/>
      <c r="F17" s="51"/>
      <c r="G17" s="51"/>
      <c r="H17" s="51"/>
      <c r="I17" s="51"/>
    </row>
    <row r="18" spans="1:9" s="37" customFormat="1" ht="21" customHeight="1">
      <c r="A18" s="49" t="s">
        <v>63</v>
      </c>
      <c r="B18" s="50" t="s">
        <v>64</v>
      </c>
      <c r="C18" s="46">
        <f>D18</f>
        <v>25.25</v>
      </c>
      <c r="D18" s="51">
        <v>25.25</v>
      </c>
      <c r="E18" s="51"/>
      <c r="F18" s="51"/>
      <c r="G18" s="51"/>
      <c r="H18" s="51"/>
      <c r="I18" s="51"/>
    </row>
    <row r="19" spans="1:9" s="37" customFormat="1" ht="21" customHeight="1">
      <c r="A19" s="49" t="s">
        <v>65</v>
      </c>
      <c r="B19" s="50" t="s">
        <v>66</v>
      </c>
      <c r="C19" s="46">
        <f>D19</f>
        <v>10.1</v>
      </c>
      <c r="D19" s="51">
        <v>10.1</v>
      </c>
      <c r="E19" s="51"/>
      <c r="F19" s="51"/>
      <c r="G19" s="51"/>
      <c r="H19" s="51"/>
      <c r="I19" s="51"/>
    </row>
    <row r="20" spans="1:9" s="37" customFormat="1" ht="21" customHeight="1">
      <c r="A20" s="49" t="s">
        <v>67</v>
      </c>
      <c r="B20" s="50" t="s">
        <v>68</v>
      </c>
      <c r="C20" s="46">
        <f>D20</f>
        <v>110</v>
      </c>
      <c r="D20" s="51">
        <f>D21</f>
        <v>110</v>
      </c>
      <c r="E20" s="51"/>
      <c r="F20" s="51"/>
      <c r="G20" s="51"/>
      <c r="H20" s="51"/>
      <c r="I20" s="51"/>
    </row>
    <row r="21" spans="1:9" s="37" customFormat="1" ht="21" customHeight="1">
      <c r="A21" s="49" t="s">
        <v>69</v>
      </c>
      <c r="B21" s="50" t="s">
        <v>70</v>
      </c>
      <c r="C21" s="46">
        <f>D21</f>
        <v>110</v>
      </c>
      <c r="D21" s="51">
        <v>110</v>
      </c>
      <c r="E21" s="51"/>
      <c r="F21" s="51"/>
      <c r="G21" s="51"/>
      <c r="H21" s="51"/>
      <c r="I21" s="51"/>
    </row>
    <row r="22" spans="1:9" s="37" customFormat="1" ht="21" customHeight="1">
      <c r="A22" s="49" t="s">
        <v>71</v>
      </c>
      <c r="B22" s="50" t="s">
        <v>72</v>
      </c>
      <c r="C22" s="46">
        <f>D22</f>
        <v>16.91</v>
      </c>
      <c r="D22" s="51">
        <f>D23</f>
        <v>16.91</v>
      </c>
      <c r="E22" s="51"/>
      <c r="F22" s="51"/>
      <c r="G22" s="51"/>
      <c r="H22" s="51"/>
      <c r="I22" s="51"/>
    </row>
    <row r="23" spans="1:9" s="37" customFormat="1" ht="21" customHeight="1">
      <c r="A23" s="49" t="s">
        <v>73</v>
      </c>
      <c r="B23" s="50" t="s">
        <v>74</v>
      </c>
      <c r="C23" s="46">
        <f>D23</f>
        <v>16.91</v>
      </c>
      <c r="D23" s="51">
        <f>D24+D25</f>
        <v>16.91</v>
      </c>
      <c r="E23" s="51"/>
      <c r="F23" s="51"/>
      <c r="G23" s="51"/>
      <c r="H23" s="51"/>
      <c r="I23" s="51"/>
    </row>
    <row r="24" spans="1:9" s="37" customFormat="1" ht="21" customHeight="1">
      <c r="A24" s="49" t="s">
        <v>75</v>
      </c>
      <c r="B24" s="50" t="s">
        <v>76</v>
      </c>
      <c r="C24" s="46">
        <f>D24</f>
        <v>12.31</v>
      </c>
      <c r="D24" s="51">
        <v>12.31</v>
      </c>
      <c r="E24" s="51"/>
      <c r="F24" s="51"/>
      <c r="G24" s="51"/>
      <c r="H24" s="51"/>
      <c r="I24" s="51"/>
    </row>
    <row r="25" spans="1:9" s="37" customFormat="1" ht="21" customHeight="1">
      <c r="A25" s="49" t="s">
        <v>77</v>
      </c>
      <c r="B25" s="50" t="s">
        <v>78</v>
      </c>
      <c r="C25" s="46">
        <f>D25</f>
        <v>4.6</v>
      </c>
      <c r="D25" s="51">
        <v>4.6</v>
      </c>
      <c r="E25" s="51"/>
      <c r="F25" s="51"/>
      <c r="G25" s="51"/>
      <c r="H25" s="51"/>
      <c r="I25" s="51"/>
    </row>
    <row r="26" spans="1:9" s="37" customFormat="1" ht="21" customHeight="1">
      <c r="A26" s="49" t="s">
        <v>79</v>
      </c>
      <c r="B26" s="50" t="s">
        <v>80</v>
      </c>
      <c r="C26" s="46">
        <f>D26</f>
        <v>103809.94999999998</v>
      </c>
      <c r="D26" s="51">
        <f>D27+D29+D32+D34</f>
        <v>103809.94999999998</v>
      </c>
      <c r="E26" s="51"/>
      <c r="F26" s="51"/>
      <c r="G26" s="51"/>
      <c r="H26" s="51"/>
      <c r="I26" s="51"/>
    </row>
    <row r="27" spans="1:9" s="37" customFormat="1" ht="21" customHeight="1">
      <c r="A27" s="49" t="s">
        <v>81</v>
      </c>
      <c r="B27" s="50" t="s">
        <v>82</v>
      </c>
      <c r="C27" s="46">
        <f>D27</f>
        <v>108.09</v>
      </c>
      <c r="D27" s="51">
        <f>D28</f>
        <v>108.09</v>
      </c>
      <c r="E27" s="51"/>
      <c r="F27" s="51"/>
      <c r="G27" s="51"/>
      <c r="H27" s="51"/>
      <c r="I27" s="51"/>
    </row>
    <row r="28" spans="1:9" s="37" customFormat="1" ht="21" customHeight="1">
      <c r="A28" s="49" t="s">
        <v>83</v>
      </c>
      <c r="B28" s="50" t="s">
        <v>84</v>
      </c>
      <c r="C28" s="46">
        <f>D28</f>
        <v>108.09</v>
      </c>
      <c r="D28" s="51">
        <v>108.09</v>
      </c>
      <c r="E28" s="51"/>
      <c r="F28" s="51"/>
      <c r="G28" s="51"/>
      <c r="H28" s="51"/>
      <c r="I28" s="51"/>
    </row>
    <row r="29" spans="1:9" s="37" customFormat="1" ht="21" customHeight="1">
      <c r="A29" s="49" t="s">
        <v>85</v>
      </c>
      <c r="B29" s="50" t="s">
        <v>86</v>
      </c>
      <c r="C29" s="46">
        <f>D29</f>
        <v>97245.29</v>
      </c>
      <c r="D29" s="51">
        <f>D30+D31</f>
        <v>97245.29</v>
      </c>
      <c r="E29" s="51"/>
      <c r="F29" s="51"/>
      <c r="G29" s="51"/>
      <c r="H29" s="51"/>
      <c r="I29" s="51"/>
    </row>
    <row r="30" spans="1:9" s="37" customFormat="1" ht="21" customHeight="1">
      <c r="A30" s="49" t="s">
        <v>87</v>
      </c>
      <c r="B30" s="50" t="s">
        <v>88</v>
      </c>
      <c r="C30" s="46">
        <f>D30</f>
        <v>12039.2</v>
      </c>
      <c r="D30" s="51">
        <v>12039.2</v>
      </c>
      <c r="E30" s="51"/>
      <c r="F30" s="51"/>
      <c r="G30" s="51"/>
      <c r="H30" s="51"/>
      <c r="I30" s="51"/>
    </row>
    <row r="31" spans="1:9" s="37" customFormat="1" ht="21" customHeight="1">
      <c r="A31" s="49" t="s">
        <v>89</v>
      </c>
      <c r="B31" s="50" t="s">
        <v>90</v>
      </c>
      <c r="C31" s="46">
        <f>D31</f>
        <v>85206.09</v>
      </c>
      <c r="D31" s="51">
        <v>85206.09</v>
      </c>
      <c r="E31" s="51"/>
      <c r="F31" s="51"/>
      <c r="G31" s="51"/>
      <c r="H31" s="51"/>
      <c r="I31" s="51"/>
    </row>
    <row r="32" spans="1:9" s="37" customFormat="1" ht="21" customHeight="1">
      <c r="A32" s="49" t="s">
        <v>91</v>
      </c>
      <c r="B32" s="50" t="s">
        <v>92</v>
      </c>
      <c r="C32" s="46">
        <f>D32</f>
        <v>2812.68</v>
      </c>
      <c r="D32" s="51">
        <f>D33</f>
        <v>2812.68</v>
      </c>
      <c r="E32" s="51"/>
      <c r="F32" s="51"/>
      <c r="G32" s="51"/>
      <c r="H32" s="51"/>
      <c r="I32" s="51"/>
    </row>
    <row r="33" spans="1:9" s="37" customFormat="1" ht="21" customHeight="1">
      <c r="A33" s="49" t="s">
        <v>93</v>
      </c>
      <c r="B33" s="50" t="s">
        <v>94</v>
      </c>
      <c r="C33" s="46">
        <f>D33</f>
        <v>2812.68</v>
      </c>
      <c r="D33" s="51">
        <v>2812.68</v>
      </c>
      <c r="E33" s="51"/>
      <c r="F33" s="51"/>
      <c r="G33" s="51"/>
      <c r="H33" s="51"/>
      <c r="I33" s="51"/>
    </row>
    <row r="34" spans="1:9" s="37" customFormat="1" ht="21" customHeight="1">
      <c r="A34" s="49" t="s">
        <v>95</v>
      </c>
      <c r="B34" s="50" t="s">
        <v>96</v>
      </c>
      <c r="C34" s="46">
        <f>D34</f>
        <v>3643.89</v>
      </c>
      <c r="D34" s="51">
        <f>D35</f>
        <v>3643.89</v>
      </c>
      <c r="E34" s="51"/>
      <c r="F34" s="51"/>
      <c r="G34" s="51"/>
      <c r="H34" s="51"/>
      <c r="I34" s="51"/>
    </row>
    <row r="35" spans="1:9" s="37" customFormat="1" ht="21" customHeight="1">
      <c r="A35" s="49" t="s">
        <v>97</v>
      </c>
      <c r="B35" s="50" t="s">
        <v>94</v>
      </c>
      <c r="C35" s="46">
        <f>D35</f>
        <v>3643.89</v>
      </c>
      <c r="D35" s="51">
        <v>3643.89</v>
      </c>
      <c r="E35" s="51"/>
      <c r="F35" s="51"/>
      <c r="G35" s="51"/>
      <c r="H35" s="51"/>
      <c r="I35" s="51"/>
    </row>
    <row r="36" spans="1:9" s="37" customFormat="1" ht="21" customHeight="1">
      <c r="A36" s="49" t="s">
        <v>98</v>
      </c>
      <c r="B36" s="50" t="s">
        <v>99</v>
      </c>
      <c r="C36" s="46">
        <f>D36</f>
        <v>2984.06</v>
      </c>
      <c r="D36" s="51">
        <f>D37+D39+D41</f>
        <v>2984.06</v>
      </c>
      <c r="E36" s="51"/>
      <c r="F36" s="51"/>
      <c r="G36" s="51"/>
      <c r="H36" s="51"/>
      <c r="I36" s="51"/>
    </row>
    <row r="37" spans="1:9" s="37" customFormat="1" ht="21" customHeight="1">
      <c r="A37" s="49" t="s">
        <v>100</v>
      </c>
      <c r="B37" s="50" t="s">
        <v>101</v>
      </c>
      <c r="C37" s="46">
        <f>D37</f>
        <v>579.06</v>
      </c>
      <c r="D37" s="51">
        <f>D38</f>
        <v>579.06</v>
      </c>
      <c r="E37" s="51"/>
      <c r="F37" s="51"/>
      <c r="G37" s="51"/>
      <c r="H37" s="51"/>
      <c r="I37" s="51"/>
    </row>
    <row r="38" spans="1:9" s="37" customFormat="1" ht="21" customHeight="1">
      <c r="A38" s="49" t="s">
        <v>102</v>
      </c>
      <c r="B38" s="50" t="s">
        <v>103</v>
      </c>
      <c r="C38" s="46">
        <f>D38</f>
        <v>579.06</v>
      </c>
      <c r="D38" s="51">
        <v>579.06</v>
      </c>
      <c r="E38" s="51"/>
      <c r="F38" s="51"/>
      <c r="G38" s="51"/>
      <c r="H38" s="51"/>
      <c r="I38" s="51"/>
    </row>
    <row r="39" spans="1:9" s="37" customFormat="1" ht="21" customHeight="1">
      <c r="A39" s="49" t="s">
        <v>104</v>
      </c>
      <c r="B39" s="50" t="s">
        <v>105</v>
      </c>
      <c r="C39" s="46">
        <f>D39</f>
        <v>1305</v>
      </c>
      <c r="D39" s="51">
        <f>D40</f>
        <v>1305</v>
      </c>
      <c r="E39" s="51"/>
      <c r="F39" s="51"/>
      <c r="G39" s="51"/>
      <c r="H39" s="51"/>
      <c r="I39" s="51"/>
    </row>
    <row r="40" spans="1:9" s="37" customFormat="1" ht="21" customHeight="1">
      <c r="A40" s="49" t="s">
        <v>106</v>
      </c>
      <c r="B40" s="50" t="s">
        <v>107</v>
      </c>
      <c r="C40" s="46">
        <f>D40</f>
        <v>1305</v>
      </c>
      <c r="D40" s="51">
        <v>1305</v>
      </c>
      <c r="E40" s="51"/>
      <c r="F40" s="51"/>
      <c r="G40" s="51"/>
      <c r="H40" s="51"/>
      <c r="I40" s="51"/>
    </row>
    <row r="41" spans="1:9" s="37" customFormat="1" ht="21" customHeight="1">
      <c r="A41" s="49" t="s">
        <v>108</v>
      </c>
      <c r="B41" s="50" t="s">
        <v>109</v>
      </c>
      <c r="C41" s="46">
        <f>D41</f>
        <v>1100</v>
      </c>
      <c r="D41" s="51">
        <f>D42</f>
        <v>1100</v>
      </c>
      <c r="E41" s="51"/>
      <c r="F41" s="51"/>
      <c r="G41" s="51"/>
      <c r="H41" s="51"/>
      <c r="I41" s="51"/>
    </row>
    <row r="42" spans="1:9" s="37" customFormat="1" ht="21" customHeight="1">
      <c r="A42" s="49" t="s">
        <v>110</v>
      </c>
      <c r="B42" s="50" t="s">
        <v>111</v>
      </c>
      <c r="C42" s="46">
        <f>D42</f>
        <v>1100</v>
      </c>
      <c r="D42" s="51">
        <v>1100</v>
      </c>
      <c r="E42" s="51"/>
      <c r="F42" s="51"/>
      <c r="G42" s="51"/>
      <c r="H42" s="51"/>
      <c r="I42" s="51"/>
    </row>
    <row r="43" spans="1:9" s="37" customFormat="1" ht="21" customHeight="1">
      <c r="A43" s="49" t="s">
        <v>112</v>
      </c>
      <c r="B43" s="50" t="s">
        <v>113</v>
      </c>
      <c r="C43" s="46">
        <f>D43</f>
        <v>14.77</v>
      </c>
      <c r="D43" s="51">
        <f>D44</f>
        <v>14.77</v>
      </c>
      <c r="E43" s="51"/>
      <c r="F43" s="51"/>
      <c r="G43" s="51"/>
      <c r="H43" s="51"/>
      <c r="I43" s="51"/>
    </row>
    <row r="44" spans="1:9" s="37" customFormat="1" ht="21" customHeight="1">
      <c r="A44" s="49" t="s">
        <v>114</v>
      </c>
      <c r="B44" s="50" t="s">
        <v>115</v>
      </c>
      <c r="C44" s="46">
        <f>D44</f>
        <v>14.77</v>
      </c>
      <c r="D44" s="51">
        <f>D45</f>
        <v>14.77</v>
      </c>
      <c r="E44" s="51"/>
      <c r="F44" s="51"/>
      <c r="G44" s="51"/>
      <c r="H44" s="51"/>
      <c r="I44" s="51"/>
    </row>
    <row r="45" spans="1:9" s="37" customFormat="1" ht="21" customHeight="1">
      <c r="A45" s="49" t="s">
        <v>116</v>
      </c>
      <c r="B45" s="50" t="s">
        <v>117</v>
      </c>
      <c r="C45" s="46">
        <f>D45</f>
        <v>14.77</v>
      </c>
      <c r="D45" s="51">
        <v>14.77</v>
      </c>
      <c r="E45" s="51"/>
      <c r="F45" s="51"/>
      <c r="G45" s="51"/>
      <c r="H45" s="51"/>
      <c r="I45" s="51"/>
    </row>
    <row r="46" spans="1:9" ht="21" customHeight="1">
      <c r="A46" s="29" t="s">
        <v>118</v>
      </c>
      <c r="C46" s="52"/>
      <c r="D46" s="52"/>
      <c r="E46" s="52"/>
      <c r="F46" s="52"/>
      <c r="G46" s="52"/>
      <c r="H46" s="52"/>
      <c r="I46" s="52"/>
    </row>
    <row r="47" spans="1:9" ht="21" customHeight="1">
      <c r="A47" s="29" t="s">
        <v>29</v>
      </c>
      <c r="C47" s="52"/>
      <c r="D47" s="52"/>
      <c r="E47" s="52"/>
      <c r="F47" s="52"/>
      <c r="G47" s="52"/>
      <c r="H47" s="52"/>
      <c r="I47" s="52"/>
    </row>
    <row r="48" spans="3:9" ht="21" customHeight="1">
      <c r="C48" s="52"/>
      <c r="D48" s="52"/>
      <c r="E48" s="52"/>
      <c r="F48" s="52"/>
      <c r="G48" s="52"/>
      <c r="H48" s="52"/>
      <c r="I48" s="52"/>
    </row>
    <row r="49" spans="3:9" ht="21" customHeight="1">
      <c r="C49" s="52"/>
      <c r="D49" s="52"/>
      <c r="E49" s="52"/>
      <c r="F49" s="52"/>
      <c r="G49" s="52"/>
      <c r="H49" s="52"/>
      <c r="I49" s="52"/>
    </row>
    <row r="50" spans="3:9" ht="21" customHeight="1">
      <c r="C50" s="52"/>
      <c r="D50" s="52"/>
      <c r="E50" s="52"/>
      <c r="F50" s="52"/>
      <c r="G50" s="52"/>
      <c r="H50" s="52"/>
      <c r="I50" s="52"/>
    </row>
    <row r="51" spans="3:9" ht="21" customHeight="1">
      <c r="C51" s="52"/>
      <c r="D51" s="52"/>
      <c r="E51" s="52"/>
      <c r="F51" s="52"/>
      <c r="G51" s="52"/>
      <c r="H51" s="52"/>
      <c r="I51" s="52"/>
    </row>
    <row r="52" spans="3:9" ht="21" customHeight="1">
      <c r="C52" s="52"/>
      <c r="D52" s="52"/>
      <c r="E52" s="52"/>
      <c r="F52" s="52"/>
      <c r="G52" s="52"/>
      <c r="H52" s="52"/>
      <c r="I52" s="52"/>
    </row>
    <row r="53" spans="3:9" ht="21" customHeight="1">
      <c r="C53" s="52"/>
      <c r="D53" s="52"/>
      <c r="E53" s="52"/>
      <c r="F53" s="52"/>
      <c r="G53" s="52"/>
      <c r="H53" s="52"/>
      <c r="I53" s="52"/>
    </row>
    <row r="54" spans="3:9" ht="21" customHeight="1">
      <c r="C54" s="52"/>
      <c r="D54" s="52"/>
      <c r="E54" s="52"/>
      <c r="F54" s="52"/>
      <c r="G54" s="52"/>
      <c r="H54" s="52"/>
      <c r="I54" s="52"/>
    </row>
    <row r="55" spans="3:9" ht="21" customHeight="1">
      <c r="C55" s="52"/>
      <c r="D55" s="52"/>
      <c r="E55" s="52"/>
      <c r="F55" s="52"/>
      <c r="G55" s="52"/>
      <c r="H55" s="52"/>
      <c r="I55" s="52"/>
    </row>
    <row r="56" spans="3:9" ht="21" customHeight="1">
      <c r="C56" s="52"/>
      <c r="D56" s="52"/>
      <c r="E56" s="52"/>
      <c r="F56" s="52"/>
      <c r="G56" s="52"/>
      <c r="H56" s="52"/>
      <c r="I56" s="52"/>
    </row>
    <row r="57" spans="3:9" ht="21" customHeight="1">
      <c r="C57" s="52"/>
      <c r="D57" s="52"/>
      <c r="E57" s="52"/>
      <c r="F57" s="52"/>
      <c r="G57" s="52"/>
      <c r="H57" s="52"/>
      <c r="I57" s="52"/>
    </row>
    <row r="58" spans="3:9" ht="21" customHeight="1">
      <c r="C58" s="52"/>
      <c r="D58" s="52"/>
      <c r="E58" s="52"/>
      <c r="F58" s="52"/>
      <c r="G58" s="52"/>
      <c r="H58" s="52"/>
      <c r="I58" s="52"/>
    </row>
    <row r="59" spans="3:9" ht="21" customHeight="1">
      <c r="C59" s="52"/>
      <c r="D59" s="52"/>
      <c r="E59" s="52"/>
      <c r="F59" s="52"/>
      <c r="G59" s="52"/>
      <c r="H59" s="52"/>
      <c r="I59" s="52"/>
    </row>
    <row r="60" spans="3:9" ht="21" customHeight="1">
      <c r="C60" s="52"/>
      <c r="D60" s="52"/>
      <c r="E60" s="52"/>
      <c r="F60" s="52"/>
      <c r="G60" s="52"/>
      <c r="H60" s="52"/>
      <c r="I60" s="52"/>
    </row>
    <row r="61" spans="3:9" ht="11.25">
      <c r="C61" s="52"/>
      <c r="D61" s="52"/>
      <c r="E61" s="52"/>
      <c r="F61" s="52"/>
      <c r="G61" s="52"/>
      <c r="H61" s="52"/>
      <c r="I61" s="52"/>
    </row>
    <row r="62" spans="3:9" ht="11.25">
      <c r="C62" s="52"/>
      <c r="D62" s="52"/>
      <c r="E62" s="52"/>
      <c r="F62" s="52"/>
      <c r="G62" s="52"/>
      <c r="H62" s="52"/>
      <c r="I62" s="52"/>
    </row>
    <row r="63" spans="3:9" ht="11.25">
      <c r="C63" s="52"/>
      <c r="D63" s="52"/>
      <c r="E63" s="52"/>
      <c r="F63" s="52"/>
      <c r="G63" s="52"/>
      <c r="H63" s="52"/>
      <c r="I63" s="52"/>
    </row>
    <row r="64" spans="3:9" ht="11.25">
      <c r="C64" s="52"/>
      <c r="D64" s="52"/>
      <c r="E64" s="52"/>
      <c r="F64" s="52"/>
      <c r="G64" s="52"/>
      <c r="H64" s="52"/>
      <c r="I64" s="52"/>
    </row>
    <row r="65" spans="3:9" ht="11.25">
      <c r="C65" s="52"/>
      <c r="D65" s="52"/>
      <c r="E65" s="52"/>
      <c r="F65" s="52"/>
      <c r="G65" s="52"/>
      <c r="H65" s="52"/>
      <c r="I65" s="52"/>
    </row>
    <row r="66" spans="3:9" ht="11.25">
      <c r="C66" s="52"/>
      <c r="D66" s="52"/>
      <c r="E66" s="52"/>
      <c r="F66" s="52"/>
      <c r="G66" s="52"/>
      <c r="H66" s="52"/>
      <c r="I66" s="52"/>
    </row>
    <row r="67" spans="3:9" ht="11.25">
      <c r="C67" s="52"/>
      <c r="D67" s="52"/>
      <c r="E67" s="52"/>
      <c r="F67" s="52"/>
      <c r="G67" s="52"/>
      <c r="H67" s="52"/>
      <c r="I67" s="52"/>
    </row>
    <row r="68" spans="3:9" ht="11.25">
      <c r="C68" s="52"/>
      <c r="D68" s="52"/>
      <c r="E68" s="52"/>
      <c r="F68" s="52"/>
      <c r="G68" s="52"/>
      <c r="H68" s="52"/>
      <c r="I68" s="52"/>
    </row>
    <row r="69" spans="3:9" ht="11.25">
      <c r="C69" s="52"/>
      <c r="D69" s="52"/>
      <c r="E69" s="52"/>
      <c r="F69" s="52"/>
      <c r="G69" s="52"/>
      <c r="H69" s="52"/>
      <c r="I69" s="52"/>
    </row>
    <row r="70" spans="3:9" ht="11.25">
      <c r="C70" s="52"/>
      <c r="D70" s="52"/>
      <c r="E70" s="52"/>
      <c r="F70" s="52"/>
      <c r="G70" s="52"/>
      <c r="H70" s="52"/>
      <c r="I70" s="52"/>
    </row>
    <row r="71" spans="3:9" ht="11.25">
      <c r="C71" s="52"/>
      <c r="D71" s="52"/>
      <c r="E71" s="52"/>
      <c r="F71" s="52"/>
      <c r="G71" s="52"/>
      <c r="H71" s="52"/>
      <c r="I71" s="52"/>
    </row>
    <row r="72" spans="3:9" ht="11.25">
      <c r="C72" s="52"/>
      <c r="D72" s="52"/>
      <c r="E72" s="52"/>
      <c r="F72" s="52"/>
      <c r="G72" s="52"/>
      <c r="H72" s="52"/>
      <c r="I72" s="52"/>
    </row>
    <row r="73" spans="3:9" ht="11.25">
      <c r="C73" s="52"/>
      <c r="D73" s="52"/>
      <c r="E73" s="52"/>
      <c r="F73" s="52"/>
      <c r="G73" s="52"/>
      <c r="H73" s="52"/>
      <c r="I73" s="52"/>
    </row>
    <row r="74" spans="3:9" ht="11.25">
      <c r="C74" s="52"/>
      <c r="D74" s="52"/>
      <c r="E74" s="52"/>
      <c r="F74" s="52"/>
      <c r="G74" s="52"/>
      <c r="H74" s="52"/>
      <c r="I74" s="52"/>
    </row>
    <row r="75" spans="3:9" ht="11.25">
      <c r="C75" s="52"/>
      <c r="D75" s="52"/>
      <c r="E75" s="52"/>
      <c r="F75" s="52"/>
      <c r="G75" s="52"/>
      <c r="H75" s="52"/>
      <c r="I75" s="52"/>
    </row>
    <row r="76" spans="3:9" ht="11.25">
      <c r="C76" s="52"/>
      <c r="D76" s="52"/>
      <c r="E76" s="52"/>
      <c r="F76" s="52"/>
      <c r="G76" s="52"/>
      <c r="H76" s="52"/>
      <c r="I76" s="52"/>
    </row>
    <row r="77" spans="3:9" ht="11.25">
      <c r="C77" s="52"/>
      <c r="D77" s="52"/>
      <c r="E77" s="52"/>
      <c r="F77" s="52"/>
      <c r="G77" s="52"/>
      <c r="H77" s="52"/>
      <c r="I77" s="52"/>
    </row>
    <row r="78" spans="3:9" ht="11.25">
      <c r="C78" s="52"/>
      <c r="D78" s="52"/>
      <c r="E78" s="52"/>
      <c r="F78" s="52"/>
      <c r="G78" s="52"/>
      <c r="H78" s="52"/>
      <c r="I78" s="52"/>
    </row>
    <row r="79" spans="3:9" ht="11.25">
      <c r="C79" s="52"/>
      <c r="D79" s="52"/>
      <c r="E79" s="52"/>
      <c r="F79" s="52"/>
      <c r="G79" s="52"/>
      <c r="H79" s="52"/>
      <c r="I79" s="52"/>
    </row>
    <row r="80" spans="3:9" ht="11.25">
      <c r="C80" s="52"/>
      <c r="D80" s="52"/>
      <c r="E80" s="52"/>
      <c r="F80" s="52"/>
      <c r="G80" s="52"/>
      <c r="H80" s="52"/>
      <c r="I80" s="52"/>
    </row>
    <row r="81" spans="3:9" ht="11.25">
      <c r="C81" s="52"/>
      <c r="D81" s="52"/>
      <c r="E81" s="52"/>
      <c r="F81" s="52"/>
      <c r="G81" s="52"/>
      <c r="H81" s="52"/>
      <c r="I81" s="52"/>
    </row>
    <row r="82" spans="3:9" ht="11.25">
      <c r="C82" s="52"/>
      <c r="D82" s="52"/>
      <c r="E82" s="52"/>
      <c r="F82" s="52"/>
      <c r="G82" s="52"/>
      <c r="H82" s="52"/>
      <c r="I82" s="52"/>
    </row>
    <row r="83" spans="3:9" ht="11.25">
      <c r="C83" s="52"/>
      <c r="D83" s="52"/>
      <c r="E83" s="52"/>
      <c r="F83" s="52"/>
      <c r="G83" s="52"/>
      <c r="H83" s="52"/>
      <c r="I83" s="52"/>
    </row>
    <row r="84" spans="3:9" ht="11.25">
      <c r="C84" s="52"/>
      <c r="D84" s="52"/>
      <c r="E84" s="52"/>
      <c r="F84" s="52"/>
      <c r="G84" s="52"/>
      <c r="H84" s="52"/>
      <c r="I84" s="52"/>
    </row>
    <row r="85" spans="3:9" ht="11.25">
      <c r="C85" s="52"/>
      <c r="D85" s="52"/>
      <c r="E85" s="52"/>
      <c r="F85" s="52"/>
      <c r="G85" s="52"/>
      <c r="H85" s="52"/>
      <c r="I85" s="52"/>
    </row>
    <row r="86" spans="3:9" ht="11.25">
      <c r="C86" s="52"/>
      <c r="D86" s="52"/>
      <c r="E86" s="52"/>
      <c r="F86" s="52"/>
      <c r="G86" s="52"/>
      <c r="H86" s="52"/>
      <c r="I86" s="52"/>
    </row>
    <row r="87" spans="3:9" ht="11.25">
      <c r="C87" s="52"/>
      <c r="D87" s="52"/>
      <c r="E87" s="52"/>
      <c r="F87" s="52"/>
      <c r="G87" s="52"/>
      <c r="H87" s="52"/>
      <c r="I87" s="52"/>
    </row>
    <row r="88" spans="3:9" ht="11.25">
      <c r="C88" s="52"/>
      <c r="D88" s="52"/>
      <c r="E88" s="52"/>
      <c r="F88" s="52"/>
      <c r="G88" s="52"/>
      <c r="H88" s="52"/>
      <c r="I88" s="52"/>
    </row>
    <row r="89" spans="3:9" ht="11.25">
      <c r="C89" s="52"/>
      <c r="D89" s="52"/>
      <c r="E89" s="52"/>
      <c r="F89" s="52"/>
      <c r="G89" s="52"/>
      <c r="H89" s="52"/>
      <c r="I89" s="52"/>
    </row>
    <row r="90" spans="3:9" ht="11.25">
      <c r="C90" s="52"/>
      <c r="D90" s="52"/>
      <c r="E90" s="52"/>
      <c r="F90" s="52"/>
      <c r="G90" s="52"/>
      <c r="H90" s="52"/>
      <c r="I90" s="52"/>
    </row>
    <row r="91" spans="3:9" ht="11.25">
      <c r="C91" s="52"/>
      <c r="D91" s="52"/>
      <c r="E91" s="52"/>
      <c r="F91" s="52"/>
      <c r="G91" s="52"/>
      <c r="H91" s="52"/>
      <c r="I91" s="52"/>
    </row>
    <row r="92" spans="3:9" ht="11.25">
      <c r="C92" s="52"/>
      <c r="D92" s="52"/>
      <c r="E92" s="52"/>
      <c r="F92" s="52"/>
      <c r="G92" s="52"/>
      <c r="H92" s="52"/>
      <c r="I92" s="52"/>
    </row>
    <row r="93" spans="3:9" ht="11.25">
      <c r="C93" s="52"/>
      <c r="D93" s="52"/>
      <c r="E93" s="52"/>
      <c r="F93" s="52"/>
      <c r="G93" s="52"/>
      <c r="H93" s="52"/>
      <c r="I93" s="52"/>
    </row>
    <row r="94" spans="3:9" ht="11.25">
      <c r="C94" s="52"/>
      <c r="D94" s="52"/>
      <c r="E94" s="52"/>
      <c r="F94" s="52"/>
      <c r="G94" s="52"/>
      <c r="H94" s="52"/>
      <c r="I94" s="52"/>
    </row>
    <row r="95" spans="3:9" ht="11.25">
      <c r="C95" s="52"/>
      <c r="D95" s="52"/>
      <c r="E95" s="52"/>
      <c r="F95" s="52"/>
      <c r="G95" s="52"/>
      <c r="H95" s="52"/>
      <c r="I95" s="52"/>
    </row>
    <row r="96" spans="3:9" ht="11.25">
      <c r="C96" s="52"/>
      <c r="D96" s="52"/>
      <c r="E96" s="52"/>
      <c r="F96" s="52"/>
      <c r="G96" s="52"/>
      <c r="H96" s="52"/>
      <c r="I96" s="52"/>
    </row>
    <row r="97" spans="3:9" ht="11.25">
      <c r="C97" s="52"/>
      <c r="D97" s="52"/>
      <c r="E97" s="52"/>
      <c r="F97" s="52"/>
      <c r="G97" s="52"/>
      <c r="H97" s="52"/>
      <c r="I97" s="52"/>
    </row>
    <row r="98" spans="3:9" ht="11.25">
      <c r="C98" s="52"/>
      <c r="D98" s="52"/>
      <c r="E98" s="52"/>
      <c r="F98" s="52"/>
      <c r="G98" s="52"/>
      <c r="H98" s="52"/>
      <c r="I98" s="52"/>
    </row>
    <row r="99" spans="3:9" ht="11.25">
      <c r="C99" s="52"/>
      <c r="D99" s="52"/>
      <c r="E99" s="52"/>
      <c r="F99" s="52"/>
      <c r="G99" s="52"/>
      <c r="H99" s="52"/>
      <c r="I99" s="52"/>
    </row>
    <row r="100" spans="3:9" ht="11.25">
      <c r="C100" s="52"/>
      <c r="D100" s="52"/>
      <c r="E100" s="52"/>
      <c r="F100" s="52"/>
      <c r="G100" s="52"/>
      <c r="H100" s="52"/>
      <c r="I100" s="52"/>
    </row>
    <row r="101" spans="3:9" ht="11.25">
      <c r="C101" s="52"/>
      <c r="D101" s="52"/>
      <c r="E101" s="52"/>
      <c r="F101" s="52"/>
      <c r="G101" s="52"/>
      <c r="H101" s="52"/>
      <c r="I101" s="52"/>
    </row>
    <row r="102" spans="3:9" ht="11.25">
      <c r="C102" s="52"/>
      <c r="D102" s="52"/>
      <c r="E102" s="52"/>
      <c r="F102" s="52"/>
      <c r="G102" s="52"/>
      <c r="H102" s="52"/>
      <c r="I102" s="52"/>
    </row>
    <row r="103" spans="3:9" ht="11.25">
      <c r="C103" s="52"/>
      <c r="D103" s="52"/>
      <c r="E103" s="52"/>
      <c r="F103" s="52"/>
      <c r="G103" s="52"/>
      <c r="H103" s="52"/>
      <c r="I103" s="52"/>
    </row>
    <row r="104" spans="3:9" ht="11.25">
      <c r="C104" s="52"/>
      <c r="D104" s="52"/>
      <c r="E104" s="52"/>
      <c r="F104" s="52"/>
      <c r="G104" s="52"/>
      <c r="H104" s="52"/>
      <c r="I104" s="52"/>
    </row>
    <row r="105" spans="3:9" ht="11.25">
      <c r="C105" s="52"/>
      <c r="D105" s="52"/>
      <c r="E105" s="52"/>
      <c r="F105" s="52"/>
      <c r="G105" s="52"/>
      <c r="H105" s="52"/>
      <c r="I105" s="52"/>
    </row>
    <row r="106" spans="3:9" ht="11.25">
      <c r="C106" s="52"/>
      <c r="D106" s="52"/>
      <c r="E106" s="52"/>
      <c r="F106" s="52"/>
      <c r="G106" s="52"/>
      <c r="H106" s="52"/>
      <c r="I106" s="52"/>
    </row>
    <row r="107" spans="3:9" ht="11.25">
      <c r="C107" s="52"/>
      <c r="D107" s="52"/>
      <c r="E107" s="52"/>
      <c r="F107" s="52"/>
      <c r="G107" s="52"/>
      <c r="H107" s="52"/>
      <c r="I107" s="52"/>
    </row>
    <row r="108" spans="3:9" ht="11.25">
      <c r="C108" s="52"/>
      <c r="D108" s="52"/>
      <c r="E108" s="52"/>
      <c r="F108" s="52"/>
      <c r="G108" s="52"/>
      <c r="H108" s="52"/>
      <c r="I108" s="52"/>
    </row>
    <row r="109" spans="3:9" ht="11.25">
      <c r="C109" s="52"/>
      <c r="D109" s="52"/>
      <c r="E109" s="52"/>
      <c r="F109" s="52"/>
      <c r="G109" s="52"/>
      <c r="H109" s="52"/>
      <c r="I109" s="52"/>
    </row>
  </sheetData>
  <mergeCells count="13">
    <mergeCell ref="A8:B8"/>
    <mergeCell ref="A1:I1"/>
    <mergeCell ref="H4:H7"/>
    <mergeCell ref="I4:I7"/>
    <mergeCell ref="A5:A7"/>
    <mergeCell ref="B5:B7"/>
    <mergeCell ref="A4:B4"/>
    <mergeCell ref="C4:C7"/>
    <mergeCell ref="D4:D7"/>
    <mergeCell ref="E4:E7"/>
    <mergeCell ref="F4:F7"/>
    <mergeCell ref="G4:G7"/>
    <mergeCell ref="A3:B3"/>
  </mergeCells>
  <conditionalFormatting sqref="B3">
    <cfRule type="expression" priority="1" dxfId="0" stopIfTrue="1">
      <formula>含公式的单元格</formula>
      <formula>"="</formula>
    </cfRule>
  </conditionalFormatting>
  <printOptions horizontalCentered="1"/>
  <pageMargins left="0.6471412857686442" right="0.5908983429585856" top="0.23469286640798015" bottom="0.42008635565990543" header="0.31523838287263406" footer="0.3152383828726340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46"/>
  <sheetViews>
    <sheetView defaultGridColor="0" zoomScaleSheetLayoutView="100" colorId="23" workbookViewId="0" topLeftCell="A1">
      <selection activeCell="A9" sqref="A9:B46"/>
    </sheetView>
  </sheetViews>
  <sheetFormatPr defaultColWidth="9.33203125" defaultRowHeight="11.25"/>
  <cols>
    <col min="1" max="1" width="14" style="36" customWidth="1"/>
    <col min="2" max="2" width="31.33203125" style="37" customWidth="1"/>
    <col min="3" max="3" width="17.5" style="37" customWidth="1"/>
    <col min="4" max="5" width="16.5" style="37" customWidth="1"/>
    <col min="6" max="6" width="13.83203125" style="37" customWidth="1"/>
    <col min="7" max="8" width="16.5" style="37" customWidth="1"/>
    <col min="9" max="242" width="9.33203125" style="37" customWidth="1"/>
    <col min="243" max="245" width="3.66015625" style="37" customWidth="1"/>
    <col min="246" max="246" width="43.66015625" style="37" customWidth="1"/>
    <col min="247" max="253" width="20" style="37" customWidth="1"/>
    <col min="254" max="254" width="11.33203125" style="37" customWidth="1"/>
    <col min="255" max="16384" width="9.33203125" style="37" customWidth="1"/>
  </cols>
  <sheetData>
    <row r="1" spans="1:8" ht="35.25" customHeight="1">
      <c r="A1" s="8" t="s">
        <v>119</v>
      </c>
      <c r="B1" s="8"/>
      <c r="C1" s="8"/>
      <c r="D1" s="8"/>
      <c r="E1" s="8"/>
      <c r="F1" s="8"/>
      <c r="G1" s="8"/>
      <c r="H1" s="8"/>
    </row>
    <row r="2" spans="1:8" ht="13.5" customHeight="1">
      <c r="A2" s="10"/>
      <c r="B2" s="1"/>
      <c r="C2" s="1"/>
      <c r="D2" s="1"/>
      <c r="E2" s="1"/>
      <c r="F2" s="1"/>
      <c r="G2" s="1"/>
      <c r="H2" s="38" t="s">
        <v>120</v>
      </c>
    </row>
    <row r="3" spans="1:8" ht="14.25" customHeight="1">
      <c r="A3" s="53" t="s">
        <v>121</v>
      </c>
      <c r="B3" s="53"/>
      <c r="C3" s="1"/>
      <c r="D3" s="1"/>
      <c r="E3" s="39"/>
      <c r="F3" s="1"/>
      <c r="G3" s="1"/>
      <c r="H3" s="38" t="s">
        <v>32</v>
      </c>
    </row>
    <row r="4" spans="1:8" s="37" customFormat="1" ht="21.75" customHeight="1">
      <c r="A4" s="40" t="s">
        <v>33</v>
      </c>
      <c r="B4" s="40"/>
      <c r="C4" s="41" t="s">
        <v>122</v>
      </c>
      <c r="D4" s="41" t="s">
        <v>123</v>
      </c>
      <c r="E4" s="41" t="s">
        <v>124</v>
      </c>
      <c r="F4" s="41" t="s">
        <v>125</v>
      </c>
      <c r="G4" s="41" t="s">
        <v>126</v>
      </c>
      <c r="H4" s="41" t="s">
        <v>127</v>
      </c>
    </row>
    <row r="5" spans="1:8" s="37" customFormat="1" ht="17.25" customHeight="1">
      <c r="A5" s="41" t="s">
        <v>128</v>
      </c>
      <c r="B5" s="41" t="s">
        <v>129</v>
      </c>
      <c r="C5" s="41"/>
      <c r="D5" s="41"/>
      <c r="E5" s="41"/>
      <c r="F5" s="41"/>
      <c r="G5" s="41"/>
      <c r="H5" s="41"/>
    </row>
    <row r="6" spans="1:8" s="37" customFormat="1" ht="21" customHeight="1">
      <c r="A6" s="41"/>
      <c r="B6" s="41"/>
      <c r="C6" s="41"/>
      <c r="D6" s="41"/>
      <c r="E6" s="41"/>
      <c r="F6" s="41"/>
      <c r="G6" s="41"/>
      <c r="H6" s="41"/>
    </row>
    <row r="7" spans="1:8" s="37" customFormat="1" ht="21" customHeight="1">
      <c r="A7" s="41"/>
      <c r="B7" s="41"/>
      <c r="C7" s="41"/>
      <c r="D7" s="41"/>
      <c r="E7" s="41"/>
      <c r="F7" s="41"/>
      <c r="G7" s="41"/>
      <c r="H7" s="41"/>
    </row>
    <row r="8" spans="1:8" s="37" customFormat="1" ht="21" customHeight="1">
      <c r="A8" s="45" t="s">
        <v>44</v>
      </c>
      <c r="B8" s="45"/>
      <c r="C8" s="51">
        <f>D8+E8</f>
        <v>106527.63999999998</v>
      </c>
      <c r="D8" s="51">
        <f>D9+D13+D16+D22+D44</f>
        <v>401.6</v>
      </c>
      <c r="E8" s="51">
        <f>E9+E16+E26+E36</f>
        <v>106126.03999999998</v>
      </c>
      <c r="F8" s="45"/>
      <c r="G8" s="45"/>
      <c r="H8" s="45"/>
    </row>
    <row r="9" spans="1:8" s="37" customFormat="1" ht="21" customHeight="1">
      <c r="A9" s="49" t="s">
        <v>45</v>
      </c>
      <c r="B9" s="50" t="s">
        <v>46</v>
      </c>
      <c r="C9" s="51">
        <f>D9+E9</f>
        <v>425.45</v>
      </c>
      <c r="D9" s="51">
        <f>D10</f>
        <v>333.74</v>
      </c>
      <c r="E9" s="51">
        <f>E10</f>
        <v>91.71</v>
      </c>
      <c r="F9" s="51"/>
      <c r="G9" s="51"/>
      <c r="H9" s="51"/>
    </row>
    <row r="10" spans="1:8" s="37" customFormat="1" ht="21" customHeight="1">
      <c r="A10" s="49" t="s">
        <v>47</v>
      </c>
      <c r="B10" s="50" t="s">
        <v>48</v>
      </c>
      <c r="C10" s="51">
        <f>D10+E10</f>
        <v>425.45</v>
      </c>
      <c r="D10" s="51">
        <f>D11</f>
        <v>333.74</v>
      </c>
      <c r="E10" s="51">
        <f>E12</f>
        <v>91.71</v>
      </c>
      <c r="F10" s="51"/>
      <c r="G10" s="51"/>
      <c r="H10" s="51"/>
    </row>
    <row r="11" spans="1:8" s="37" customFormat="1" ht="21" customHeight="1">
      <c r="A11" s="49" t="s">
        <v>49</v>
      </c>
      <c r="B11" s="50" t="s">
        <v>50</v>
      </c>
      <c r="C11" s="51">
        <f>D11+E11</f>
        <v>333.74</v>
      </c>
      <c r="D11" s="51">
        <v>333.74</v>
      </c>
      <c r="E11" s="51"/>
      <c r="F11" s="51"/>
      <c r="G11" s="51"/>
      <c r="H11" s="51"/>
    </row>
    <row r="12" spans="1:8" s="37" customFormat="1" ht="21" customHeight="1">
      <c r="A12" s="49" t="s">
        <v>51</v>
      </c>
      <c r="B12" s="50" t="s">
        <v>52</v>
      </c>
      <c r="C12" s="51">
        <f>D12+E12</f>
        <v>91.71</v>
      </c>
      <c r="D12" s="51"/>
      <c r="E12" s="51">
        <v>91.71</v>
      </c>
      <c r="F12" s="51"/>
      <c r="G12" s="51"/>
      <c r="H12" s="51"/>
    </row>
    <row r="13" spans="1:8" s="37" customFormat="1" ht="21" customHeight="1">
      <c r="A13" s="49" t="s">
        <v>53</v>
      </c>
      <c r="B13" s="50" t="s">
        <v>54</v>
      </c>
      <c r="C13" s="51">
        <f>D13+E13</f>
        <v>0.83</v>
      </c>
      <c r="D13" s="51">
        <f>D14</f>
        <v>0.83</v>
      </c>
      <c r="E13" s="51"/>
      <c r="F13" s="51"/>
      <c r="G13" s="51"/>
      <c r="H13" s="51"/>
    </row>
    <row r="14" spans="1:8" s="37" customFormat="1" ht="21" customHeight="1">
      <c r="A14" s="49" t="s">
        <v>55</v>
      </c>
      <c r="B14" s="50" t="s">
        <v>56</v>
      </c>
      <c r="C14" s="51">
        <f>D14+E14</f>
        <v>0.83</v>
      </c>
      <c r="D14" s="51">
        <f>D15</f>
        <v>0.83</v>
      </c>
      <c r="E14" s="51"/>
      <c r="F14" s="51"/>
      <c r="G14" s="51"/>
      <c r="H14" s="51"/>
    </row>
    <row r="15" spans="1:8" s="37" customFormat="1" ht="21" customHeight="1">
      <c r="A15" s="49" t="s">
        <v>57</v>
      </c>
      <c r="B15" s="50" t="s">
        <v>58</v>
      </c>
      <c r="C15" s="51">
        <f>D15+E15</f>
        <v>0.83</v>
      </c>
      <c r="D15" s="51">
        <v>0.83</v>
      </c>
      <c r="E15" s="51"/>
      <c r="F15" s="51"/>
      <c r="G15" s="51"/>
      <c r="H15" s="51"/>
    </row>
    <row r="16" spans="1:8" s="37" customFormat="1" ht="21" customHeight="1">
      <c r="A16" s="49" t="s">
        <v>59</v>
      </c>
      <c r="B16" s="50" t="s">
        <v>60</v>
      </c>
      <c r="C16" s="51">
        <f>D16+E16</f>
        <v>144.62</v>
      </c>
      <c r="D16" s="51">
        <f>D17</f>
        <v>35.35</v>
      </c>
      <c r="E16" s="51">
        <f>E20</f>
        <v>109.27</v>
      </c>
      <c r="F16" s="51"/>
      <c r="G16" s="51"/>
      <c r="H16" s="51"/>
    </row>
    <row r="17" spans="1:8" ht="21" customHeight="1">
      <c r="A17" s="49" t="s">
        <v>61</v>
      </c>
      <c r="B17" s="50" t="s">
        <v>62</v>
      </c>
      <c r="C17" s="51">
        <f>D17+E17</f>
        <v>35.35</v>
      </c>
      <c r="D17" s="54">
        <f>D18+D19</f>
        <v>35.35</v>
      </c>
      <c r="E17" s="54"/>
      <c r="F17" s="54"/>
      <c r="G17" s="54"/>
      <c r="H17" s="54"/>
    </row>
    <row r="18" spans="1:8" ht="21" customHeight="1">
      <c r="A18" s="49" t="s">
        <v>63</v>
      </c>
      <c r="B18" s="50" t="s">
        <v>64</v>
      </c>
      <c r="C18" s="51">
        <f>D18+E18</f>
        <v>25.25</v>
      </c>
      <c r="D18" s="54">
        <v>25.25</v>
      </c>
      <c r="E18" s="54"/>
      <c r="F18" s="54"/>
      <c r="G18" s="54"/>
      <c r="H18" s="54"/>
    </row>
    <row r="19" spans="1:8" ht="21" customHeight="1">
      <c r="A19" s="49" t="s">
        <v>65</v>
      </c>
      <c r="B19" s="50" t="s">
        <v>66</v>
      </c>
      <c r="C19" s="51">
        <f>D19+E19</f>
        <v>10.1</v>
      </c>
      <c r="D19" s="54">
        <v>10.1</v>
      </c>
      <c r="E19" s="54"/>
      <c r="F19" s="54"/>
      <c r="G19" s="54"/>
      <c r="H19" s="54"/>
    </row>
    <row r="20" spans="1:8" ht="21" customHeight="1">
      <c r="A20" s="49" t="s">
        <v>67</v>
      </c>
      <c r="B20" s="50" t="s">
        <v>68</v>
      </c>
      <c r="C20" s="51">
        <f>D20+E20</f>
        <v>109.27</v>
      </c>
      <c r="D20" s="54"/>
      <c r="E20" s="54">
        <f>E21</f>
        <v>109.27</v>
      </c>
      <c r="F20" s="54"/>
      <c r="G20" s="54"/>
      <c r="H20" s="54"/>
    </row>
    <row r="21" spans="1:8" ht="21" customHeight="1">
      <c r="A21" s="49" t="s">
        <v>69</v>
      </c>
      <c r="B21" s="50" t="s">
        <v>70</v>
      </c>
      <c r="C21" s="51">
        <f>D21+E21</f>
        <v>109.27</v>
      </c>
      <c r="D21" s="54"/>
      <c r="E21" s="54">
        <v>109.27</v>
      </c>
      <c r="F21" s="54"/>
      <c r="G21" s="54"/>
      <c r="H21" s="54"/>
    </row>
    <row r="22" spans="1:8" ht="21" customHeight="1">
      <c r="A22" s="49" t="s">
        <v>71</v>
      </c>
      <c r="B22" s="50" t="s">
        <v>72</v>
      </c>
      <c r="C22" s="51">
        <f>D22+E22</f>
        <v>16.91</v>
      </c>
      <c r="D22" s="54">
        <f>D23</f>
        <v>16.91</v>
      </c>
      <c r="E22" s="54"/>
      <c r="F22" s="54"/>
      <c r="G22" s="54"/>
      <c r="H22" s="54"/>
    </row>
    <row r="23" spans="1:8" ht="21" customHeight="1">
      <c r="A23" s="49" t="s">
        <v>73</v>
      </c>
      <c r="B23" s="50" t="s">
        <v>74</v>
      </c>
      <c r="C23" s="51">
        <f>D23+E23</f>
        <v>16.91</v>
      </c>
      <c r="D23" s="54">
        <f>D24+D25</f>
        <v>16.91</v>
      </c>
      <c r="E23" s="54"/>
      <c r="F23" s="54"/>
      <c r="G23" s="54"/>
      <c r="H23" s="54"/>
    </row>
    <row r="24" spans="1:8" ht="21" customHeight="1">
      <c r="A24" s="49" t="s">
        <v>75</v>
      </c>
      <c r="B24" s="50" t="s">
        <v>76</v>
      </c>
      <c r="C24" s="51">
        <f>D24+E24</f>
        <v>12.31</v>
      </c>
      <c r="D24" s="54">
        <v>12.31</v>
      </c>
      <c r="E24" s="54"/>
      <c r="F24" s="54"/>
      <c r="G24" s="54"/>
      <c r="H24" s="54"/>
    </row>
    <row r="25" spans="1:8" ht="21" customHeight="1">
      <c r="A25" s="49" t="s">
        <v>77</v>
      </c>
      <c r="B25" s="50" t="s">
        <v>78</v>
      </c>
      <c r="C25" s="51">
        <f>D25+E25</f>
        <v>4.6</v>
      </c>
      <c r="D25" s="54">
        <v>4.6</v>
      </c>
      <c r="E25" s="54"/>
      <c r="F25" s="54"/>
      <c r="G25" s="54"/>
      <c r="H25" s="54"/>
    </row>
    <row r="26" spans="1:8" ht="21" customHeight="1">
      <c r="A26" s="49" t="s">
        <v>79</v>
      </c>
      <c r="B26" s="50" t="s">
        <v>80</v>
      </c>
      <c r="C26" s="51">
        <f>D26+E26</f>
        <v>103809.94999999998</v>
      </c>
      <c r="D26" s="54"/>
      <c r="E26" s="54">
        <f>E27+E29+E32+E34</f>
        <v>103809.94999999998</v>
      </c>
      <c r="F26" s="54"/>
      <c r="G26" s="54"/>
      <c r="H26" s="54"/>
    </row>
    <row r="27" spans="1:8" ht="21" customHeight="1">
      <c r="A27" s="49" t="s">
        <v>81</v>
      </c>
      <c r="B27" s="50" t="s">
        <v>82</v>
      </c>
      <c r="C27" s="51">
        <f>D27+E27</f>
        <v>108.09</v>
      </c>
      <c r="D27" s="54"/>
      <c r="E27" s="54">
        <f>E28</f>
        <v>108.09</v>
      </c>
      <c r="F27" s="54"/>
      <c r="G27" s="54"/>
      <c r="H27" s="54"/>
    </row>
    <row r="28" spans="1:8" ht="21" customHeight="1">
      <c r="A28" s="49" t="s">
        <v>83</v>
      </c>
      <c r="B28" s="50" t="s">
        <v>84</v>
      </c>
      <c r="C28" s="51">
        <f>D28+E28</f>
        <v>108.09</v>
      </c>
      <c r="D28" s="54"/>
      <c r="E28" s="54">
        <v>108.09</v>
      </c>
      <c r="F28" s="54"/>
      <c r="G28" s="54"/>
      <c r="H28" s="54"/>
    </row>
    <row r="29" spans="1:8" ht="21" customHeight="1">
      <c r="A29" s="49" t="s">
        <v>85</v>
      </c>
      <c r="B29" s="50" t="s">
        <v>86</v>
      </c>
      <c r="C29" s="51">
        <f>D29+E29</f>
        <v>97245.29</v>
      </c>
      <c r="D29" s="54"/>
      <c r="E29" s="54">
        <f>E30+E31</f>
        <v>97245.29</v>
      </c>
      <c r="F29" s="54"/>
      <c r="G29" s="54"/>
      <c r="H29" s="54"/>
    </row>
    <row r="30" spans="1:8" ht="21" customHeight="1">
      <c r="A30" s="49" t="s">
        <v>87</v>
      </c>
      <c r="B30" s="50" t="s">
        <v>88</v>
      </c>
      <c r="C30" s="51">
        <f>D30+E30</f>
        <v>12039.2</v>
      </c>
      <c r="D30" s="54"/>
      <c r="E30" s="54">
        <v>12039.2</v>
      </c>
      <c r="F30" s="54"/>
      <c r="G30" s="54"/>
      <c r="H30" s="54"/>
    </row>
    <row r="31" spans="1:8" ht="21" customHeight="1">
      <c r="A31" s="49" t="s">
        <v>89</v>
      </c>
      <c r="B31" s="50" t="s">
        <v>90</v>
      </c>
      <c r="C31" s="51">
        <f>D31+E31</f>
        <v>85206.09</v>
      </c>
      <c r="D31" s="54"/>
      <c r="E31" s="54">
        <v>85206.09</v>
      </c>
      <c r="F31" s="54"/>
      <c r="G31" s="54"/>
      <c r="H31" s="54"/>
    </row>
    <row r="32" spans="1:8" ht="21" customHeight="1">
      <c r="A32" s="49" t="s">
        <v>91</v>
      </c>
      <c r="B32" s="50" t="s">
        <v>92</v>
      </c>
      <c r="C32" s="51">
        <f>D32+E32</f>
        <v>2812.68</v>
      </c>
      <c r="D32" s="54"/>
      <c r="E32" s="54">
        <f>E33</f>
        <v>2812.68</v>
      </c>
      <c r="F32" s="54"/>
      <c r="G32" s="54"/>
      <c r="H32" s="54"/>
    </row>
    <row r="33" spans="1:8" ht="21" customHeight="1">
      <c r="A33" s="49" t="s">
        <v>93</v>
      </c>
      <c r="B33" s="50" t="s">
        <v>94</v>
      </c>
      <c r="C33" s="51">
        <f>D33+E33</f>
        <v>2812.68</v>
      </c>
      <c r="D33" s="54"/>
      <c r="E33" s="54">
        <v>2812.68</v>
      </c>
      <c r="F33" s="54"/>
      <c r="G33" s="54"/>
      <c r="H33" s="54"/>
    </row>
    <row r="34" spans="1:8" ht="21" customHeight="1">
      <c r="A34" s="49" t="s">
        <v>95</v>
      </c>
      <c r="B34" s="50" t="s">
        <v>96</v>
      </c>
      <c r="C34" s="51">
        <f>D34+E34</f>
        <v>3643.89</v>
      </c>
      <c r="D34" s="54"/>
      <c r="E34" s="54">
        <f>E35</f>
        <v>3643.89</v>
      </c>
      <c r="F34" s="54"/>
      <c r="G34" s="54"/>
      <c r="H34" s="54"/>
    </row>
    <row r="35" spans="1:8" ht="21" customHeight="1">
      <c r="A35" s="49" t="s">
        <v>97</v>
      </c>
      <c r="B35" s="50" t="s">
        <v>94</v>
      </c>
      <c r="C35" s="51">
        <f>D35+E35</f>
        <v>3643.89</v>
      </c>
      <c r="D35" s="54"/>
      <c r="E35" s="54">
        <v>3643.89</v>
      </c>
      <c r="F35" s="54"/>
      <c r="G35" s="54"/>
      <c r="H35" s="54"/>
    </row>
    <row r="36" spans="1:8" ht="21" customHeight="1">
      <c r="A36" s="49" t="s">
        <v>98</v>
      </c>
      <c r="B36" s="50" t="s">
        <v>99</v>
      </c>
      <c r="C36" s="51">
        <f>D36+E36</f>
        <v>2115.11</v>
      </c>
      <c r="D36" s="54"/>
      <c r="E36" s="54">
        <f>E37+E40+E42</f>
        <v>2115.11</v>
      </c>
      <c r="F36" s="54"/>
      <c r="G36" s="54"/>
      <c r="H36" s="54"/>
    </row>
    <row r="37" spans="1:8" ht="21" customHeight="1">
      <c r="A37" s="49" t="s">
        <v>100</v>
      </c>
      <c r="B37" s="50" t="s">
        <v>101</v>
      </c>
      <c r="C37" s="51">
        <f>D37+E37</f>
        <v>589.4599999999999</v>
      </c>
      <c r="D37" s="54"/>
      <c r="E37" s="54">
        <f>E38+E39</f>
        <v>589.4599999999999</v>
      </c>
      <c r="F37" s="54"/>
      <c r="G37" s="54"/>
      <c r="H37" s="54"/>
    </row>
    <row r="38" spans="1:8" ht="21" customHeight="1">
      <c r="A38" s="49" t="s">
        <v>130</v>
      </c>
      <c r="B38" s="50" t="s">
        <v>52</v>
      </c>
      <c r="C38" s="51">
        <f>D38+E38</f>
        <v>10.4</v>
      </c>
      <c r="D38" s="54"/>
      <c r="E38" s="54">
        <v>10.4</v>
      </c>
      <c r="F38" s="54"/>
      <c r="G38" s="54"/>
      <c r="H38" s="54"/>
    </row>
    <row r="39" spans="1:8" ht="21" customHeight="1">
      <c r="A39" s="49" t="s">
        <v>102</v>
      </c>
      <c r="B39" s="50" t="s">
        <v>103</v>
      </c>
      <c r="C39" s="51">
        <f>D39+E39</f>
        <v>579.06</v>
      </c>
      <c r="D39" s="54"/>
      <c r="E39" s="54">
        <v>579.06</v>
      </c>
      <c r="F39" s="54"/>
      <c r="G39" s="54"/>
      <c r="H39" s="54"/>
    </row>
    <row r="40" spans="1:8" ht="21" customHeight="1">
      <c r="A40" s="49" t="s">
        <v>104</v>
      </c>
      <c r="B40" s="50" t="s">
        <v>105</v>
      </c>
      <c r="C40" s="51">
        <f>D40+E40</f>
        <v>651</v>
      </c>
      <c r="D40" s="54"/>
      <c r="E40" s="54">
        <f>E41</f>
        <v>651</v>
      </c>
      <c r="F40" s="54"/>
      <c r="G40" s="54"/>
      <c r="H40" s="54"/>
    </row>
    <row r="41" spans="1:8" ht="21" customHeight="1">
      <c r="A41" s="49" t="s">
        <v>106</v>
      </c>
      <c r="B41" s="50" t="s">
        <v>107</v>
      </c>
      <c r="C41" s="51">
        <f>D41+E41</f>
        <v>651</v>
      </c>
      <c r="D41" s="54"/>
      <c r="E41" s="54">
        <v>651</v>
      </c>
      <c r="F41" s="54"/>
      <c r="G41" s="54"/>
      <c r="H41" s="54"/>
    </row>
    <row r="42" spans="1:8" ht="21" customHeight="1">
      <c r="A42" s="49" t="s">
        <v>108</v>
      </c>
      <c r="B42" s="50" t="s">
        <v>109</v>
      </c>
      <c r="C42" s="51">
        <f>D42+E42</f>
        <v>874.65</v>
      </c>
      <c r="D42" s="54"/>
      <c r="E42" s="54">
        <f>E43</f>
        <v>874.65</v>
      </c>
      <c r="F42" s="54"/>
      <c r="G42" s="54"/>
      <c r="H42" s="54"/>
    </row>
    <row r="43" spans="1:8" ht="21" customHeight="1">
      <c r="A43" s="49" t="s">
        <v>110</v>
      </c>
      <c r="B43" s="50" t="s">
        <v>111</v>
      </c>
      <c r="C43" s="51">
        <f>D43+E43</f>
        <v>874.65</v>
      </c>
      <c r="D43" s="54"/>
      <c r="E43" s="54">
        <v>874.65</v>
      </c>
      <c r="F43" s="54"/>
      <c r="G43" s="54"/>
      <c r="H43" s="54"/>
    </row>
    <row r="44" spans="1:8" ht="21" customHeight="1">
      <c r="A44" s="49" t="s">
        <v>112</v>
      </c>
      <c r="B44" s="50" t="s">
        <v>113</v>
      </c>
      <c r="C44" s="51">
        <f>D44+E44</f>
        <v>14.77</v>
      </c>
      <c r="D44" s="54">
        <f>D45</f>
        <v>14.77</v>
      </c>
      <c r="E44" s="54"/>
      <c r="F44" s="54"/>
      <c r="G44" s="54"/>
      <c r="H44" s="54"/>
    </row>
    <row r="45" spans="1:8" ht="21" customHeight="1">
      <c r="A45" s="49" t="s">
        <v>114</v>
      </c>
      <c r="B45" s="50" t="s">
        <v>115</v>
      </c>
      <c r="C45" s="51">
        <f>D45+E45</f>
        <v>14.77</v>
      </c>
      <c r="D45" s="54">
        <f>D46</f>
        <v>14.77</v>
      </c>
      <c r="E45" s="54"/>
      <c r="F45" s="54"/>
      <c r="G45" s="54"/>
      <c r="H45" s="54"/>
    </row>
    <row r="46" spans="1:8" ht="21" customHeight="1">
      <c r="A46" s="49" t="s">
        <v>116</v>
      </c>
      <c r="B46" s="50" t="s">
        <v>117</v>
      </c>
      <c r="C46" s="51">
        <f>D46+E46</f>
        <v>14.77</v>
      </c>
      <c r="D46" s="54">
        <v>14.77</v>
      </c>
      <c r="E46" s="54"/>
      <c r="F46" s="54"/>
      <c r="G46" s="54"/>
      <c r="H46" s="54"/>
    </row>
  </sheetData>
  <mergeCells count="11">
    <mergeCell ref="B5:B7"/>
    <mergeCell ref="A8:B8"/>
    <mergeCell ref="A1:H1"/>
    <mergeCell ref="A4:B4"/>
    <mergeCell ref="C4:C7"/>
    <mergeCell ref="D4:D7"/>
    <mergeCell ref="E4:E7"/>
    <mergeCell ref="F4:F7"/>
    <mergeCell ref="G4:G7"/>
    <mergeCell ref="H4:H7"/>
    <mergeCell ref="A5:A7"/>
  </mergeCells>
  <conditionalFormatting sqref="B3">
    <cfRule type="expression" priority="1" dxfId="0" stopIfTrue="1">
      <formula>含公式的单元格</formula>
      <formula>"="</formula>
    </cfRule>
  </conditionalFormatting>
  <printOptions horizontalCentered="1"/>
  <pageMargins left="0.5652071453454927" right="0.5902039723133478" top="0.2971850746259915" bottom="0.34856754025136394" header="0.31523838287263406" footer="0.3152383828726340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0"/>
  <sheetViews>
    <sheetView defaultGridColor="0" zoomScaleSheetLayoutView="100" colorId="23" workbookViewId="0" topLeftCell="A1">
      <selection activeCell="D28" sqref="D28"/>
    </sheetView>
  </sheetViews>
  <sheetFormatPr defaultColWidth="9.33203125" defaultRowHeight="11.25"/>
  <cols>
    <col min="1" max="1" width="36.33203125" style="37" customWidth="1"/>
    <col min="2" max="2" width="18.66015625" style="37" customWidth="1"/>
    <col min="3" max="3" width="34.33203125" style="37" customWidth="1"/>
    <col min="4" max="6" width="18.66015625" style="37" customWidth="1"/>
    <col min="7" max="7" width="11.33203125" style="37" customWidth="1"/>
    <col min="8" max="235" width="9.33203125" style="37" customWidth="1"/>
    <col min="236" max="236" width="36.33203125" style="37" customWidth="1"/>
    <col min="237" max="237" width="6.33203125" style="37" customWidth="1"/>
    <col min="238" max="240" width="18.66015625" style="37" customWidth="1"/>
    <col min="241" max="241" width="34.33203125" style="37" customWidth="1"/>
    <col min="242" max="242" width="6.33203125" style="37" customWidth="1"/>
    <col min="243" max="251" width="18.66015625" style="37" customWidth="1"/>
    <col min="252" max="252" width="34.33203125" style="37" customWidth="1"/>
    <col min="253" max="253" width="7.5" style="37" customWidth="1"/>
    <col min="254" max="16384" width="18.66015625" style="37" customWidth="1"/>
  </cols>
  <sheetData>
    <row r="1" spans="1:6" ht="35.25" customHeight="1">
      <c r="A1" s="8" t="s">
        <v>131</v>
      </c>
      <c r="B1" s="8"/>
      <c r="C1" s="8"/>
      <c r="D1" s="8"/>
      <c r="E1" s="8"/>
      <c r="F1" s="8"/>
    </row>
    <row r="2" spans="1:6" ht="14.25" customHeight="1">
      <c r="A2" s="10"/>
      <c r="F2" s="38" t="s">
        <v>132</v>
      </c>
    </row>
    <row r="3" spans="1:6" ht="14.25" customHeight="1">
      <c r="A3" s="13" t="s">
        <v>2</v>
      </c>
      <c r="B3" s="13"/>
      <c r="D3" s="55"/>
      <c r="F3" s="38" t="s">
        <v>32</v>
      </c>
    </row>
    <row r="4" spans="1:6" ht="18.75" customHeight="1">
      <c r="A4" s="56" t="s">
        <v>133</v>
      </c>
      <c r="B4" s="56"/>
      <c r="C4" s="56" t="s">
        <v>134</v>
      </c>
      <c r="D4" s="56"/>
      <c r="E4" s="56"/>
      <c r="F4" s="56"/>
    </row>
    <row r="5" spans="1:6" ht="18.75" customHeight="1">
      <c r="A5" s="57" t="s">
        <v>135</v>
      </c>
      <c r="B5" s="57" t="s">
        <v>136</v>
      </c>
      <c r="C5" s="57" t="s">
        <v>137</v>
      </c>
      <c r="D5" s="56" t="s">
        <v>138</v>
      </c>
      <c r="E5" s="56"/>
      <c r="F5" s="56"/>
    </row>
    <row r="6" spans="1:6" ht="31.5" customHeight="1">
      <c r="A6" s="57"/>
      <c r="B6" s="57"/>
      <c r="C6" s="57"/>
      <c r="D6" s="56" t="s">
        <v>139</v>
      </c>
      <c r="E6" s="57" t="s">
        <v>140</v>
      </c>
      <c r="F6" s="57" t="s">
        <v>141</v>
      </c>
    </row>
    <row r="7" spans="1:6" ht="21" customHeight="1">
      <c r="A7" s="58" t="s">
        <v>142</v>
      </c>
      <c r="B7" s="51">
        <v>100940.75</v>
      </c>
      <c r="C7" s="19" t="s">
        <v>9</v>
      </c>
      <c r="D7" s="51">
        <f>SUM(E7:F7)</f>
        <v>425.45</v>
      </c>
      <c r="E7" s="51">
        <v>425.45</v>
      </c>
      <c r="F7" s="51"/>
    </row>
    <row r="8" spans="1:6" ht="21" customHeight="1">
      <c r="A8" s="58" t="s">
        <v>143</v>
      </c>
      <c r="B8" s="51">
        <v>6456.57</v>
      </c>
      <c r="C8" s="19" t="s">
        <v>11</v>
      </c>
      <c r="D8" s="51">
        <f>SUM(E8:F8)</f>
        <v>0.83</v>
      </c>
      <c r="E8" s="51">
        <v>0.83</v>
      </c>
      <c r="F8" s="51"/>
    </row>
    <row r="9" spans="1:6" ht="21" customHeight="1">
      <c r="A9" s="58"/>
      <c r="B9" s="51"/>
      <c r="C9" s="19" t="s">
        <v>13</v>
      </c>
      <c r="D9" s="51">
        <f>SUM(E9:F9)</f>
        <v>144.62</v>
      </c>
      <c r="E9" s="51">
        <v>144.62</v>
      </c>
      <c r="F9" s="51"/>
    </row>
    <row r="10" spans="1:6" ht="21" customHeight="1">
      <c r="A10" s="58"/>
      <c r="B10" s="51"/>
      <c r="C10" s="19" t="s">
        <v>144</v>
      </c>
      <c r="D10" s="51">
        <f>SUM(E10:F10)</f>
        <v>16.91</v>
      </c>
      <c r="E10" s="51">
        <v>16.91</v>
      </c>
      <c r="F10" s="51"/>
    </row>
    <row r="11" spans="1:6" ht="21" customHeight="1">
      <c r="A11" s="58"/>
      <c r="B11" s="51"/>
      <c r="C11" s="19" t="s">
        <v>17</v>
      </c>
      <c r="D11" s="51">
        <f>SUM(E11:F11)</f>
        <v>103809.95000000001</v>
      </c>
      <c r="E11" s="51">
        <v>97353.38</v>
      </c>
      <c r="F11" s="51">
        <v>6456.57</v>
      </c>
    </row>
    <row r="12" spans="1:6" ht="21" customHeight="1">
      <c r="A12" s="58"/>
      <c r="B12" s="51"/>
      <c r="C12" s="19" t="s">
        <v>19</v>
      </c>
      <c r="D12" s="51">
        <f>SUM(E12:F12)</f>
        <v>2115.11</v>
      </c>
      <c r="E12" s="51">
        <v>2115.11</v>
      </c>
      <c r="F12" s="51"/>
    </row>
    <row r="13" spans="1:6" ht="21" customHeight="1">
      <c r="A13" s="58"/>
      <c r="B13" s="51"/>
      <c r="C13" s="19" t="s">
        <v>20</v>
      </c>
      <c r="D13" s="51">
        <f>SUM(E13:F13)</f>
        <v>14.77</v>
      </c>
      <c r="E13" s="51">
        <v>14.77</v>
      </c>
      <c r="F13" s="51"/>
    </row>
    <row r="14" spans="1:6" ht="21" customHeight="1">
      <c r="A14" s="59" t="s">
        <v>145</v>
      </c>
      <c r="B14" s="51">
        <f>SUM(B7:B13)</f>
        <v>107397.32</v>
      </c>
      <c r="C14" s="59" t="s">
        <v>146</v>
      </c>
      <c r="D14" s="51">
        <f>SUM(E14:F14)</f>
        <v>106527.64000000001</v>
      </c>
      <c r="E14" s="51">
        <f>SUM(E7:E13)</f>
        <v>100071.07</v>
      </c>
      <c r="F14" s="51">
        <f>SUM(F7:F13)</f>
        <v>6456.57</v>
      </c>
    </row>
    <row r="15" spans="1:6" ht="21" customHeight="1">
      <c r="A15" s="58" t="s">
        <v>147</v>
      </c>
      <c r="B15" s="51">
        <f>B16</f>
        <v>656.27</v>
      </c>
      <c r="C15" s="58" t="s">
        <v>148</v>
      </c>
      <c r="D15" s="51">
        <f>SUM(E15:F15)</f>
        <v>1525.95</v>
      </c>
      <c r="E15" s="51">
        <f>E17</f>
        <v>1525.95</v>
      </c>
      <c r="F15" s="51"/>
    </row>
    <row r="16" spans="1:6" ht="21" customHeight="1">
      <c r="A16" s="58" t="s">
        <v>142</v>
      </c>
      <c r="B16" s="51">
        <v>656.27</v>
      </c>
      <c r="C16" s="58" t="s">
        <v>149</v>
      </c>
      <c r="D16" s="51"/>
      <c r="E16" s="51"/>
      <c r="F16" s="51"/>
    </row>
    <row r="17" spans="1:6" ht="21" customHeight="1">
      <c r="A17" s="58" t="s">
        <v>143</v>
      </c>
      <c r="B17" s="51"/>
      <c r="C17" s="58" t="s">
        <v>150</v>
      </c>
      <c r="D17" s="51">
        <f>SUM(E17:F17)</f>
        <v>1525.95</v>
      </c>
      <c r="E17" s="51">
        <v>1525.95</v>
      </c>
      <c r="F17" s="51"/>
    </row>
    <row r="18" spans="1:6" ht="21" customHeight="1">
      <c r="A18" s="59" t="s">
        <v>151</v>
      </c>
      <c r="B18" s="51">
        <f>B14+B15</f>
        <v>108053.59000000001</v>
      </c>
      <c r="C18" s="59" t="s">
        <v>151</v>
      </c>
      <c r="D18" s="51">
        <f>SUM(E18:F18)</f>
        <v>108053.59</v>
      </c>
      <c r="E18" s="51">
        <f>E14+E15</f>
        <v>101597.02</v>
      </c>
      <c r="F18" s="51">
        <f>F14+F15</f>
        <v>6456.57</v>
      </c>
    </row>
    <row r="19" spans="1:6" ht="27" customHeight="1">
      <c r="A19" s="60" t="s">
        <v>152</v>
      </c>
      <c r="B19" s="60"/>
      <c r="C19" s="60"/>
      <c r="D19" s="60"/>
      <c r="E19" s="60"/>
      <c r="F19" s="60"/>
    </row>
    <row r="20" spans="1:6" ht="21" customHeight="1">
      <c r="A20" s="60" t="s">
        <v>153</v>
      </c>
      <c r="B20" s="60"/>
      <c r="C20" s="60"/>
      <c r="D20" s="60"/>
      <c r="E20" s="60"/>
      <c r="F20" s="60"/>
    </row>
    <row r="21" ht="21" customHeight="1"/>
    <row r="22" ht="21" customHeight="1"/>
    <row r="23" ht="21" customHeight="1"/>
    <row r="24" ht="21" customHeight="1"/>
    <row r="25" ht="21" customHeight="1"/>
    <row r="26" ht="21" customHeight="1"/>
    <row r="27" ht="21" customHeight="1"/>
    <row r="28" ht="21" customHeight="1"/>
    <row r="29" ht="21" customHeight="1"/>
  </sheetData>
  <mergeCells count="10">
    <mergeCell ref="A20:F20"/>
    <mergeCell ref="A19:F19"/>
    <mergeCell ref="A1:F1"/>
    <mergeCell ref="D5:F5"/>
    <mergeCell ref="A4:B4"/>
    <mergeCell ref="C4:F4"/>
    <mergeCell ref="A5:A6"/>
    <mergeCell ref="B5:B6"/>
    <mergeCell ref="C5:C6"/>
    <mergeCell ref="A3:B3"/>
  </mergeCells>
  <conditionalFormatting sqref="B3">
    <cfRule type="expression" priority="1" dxfId="0" stopIfTrue="1">
      <formula>含公式的单元格</formula>
      <formula>"="</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09"/>
  <sheetViews>
    <sheetView defaultGridColor="0" zoomScaleSheetLayoutView="100" colorId="23" workbookViewId="0" topLeftCell="A1">
      <selection activeCell="I11" sqref="I11"/>
    </sheetView>
  </sheetViews>
  <sheetFormatPr defaultColWidth="9.33203125" defaultRowHeight="11.25"/>
  <cols>
    <col min="1" max="1" width="13.66015625" style="61" customWidth="1"/>
    <col min="2" max="2" width="39.33203125" style="62" customWidth="1"/>
    <col min="3" max="5" width="33.66015625" style="63" customWidth="1"/>
    <col min="6" max="248" width="10.33203125" style="63" customWidth="1"/>
    <col min="249" max="16384" width="7.83203125" style="63" customWidth="1"/>
  </cols>
  <sheetData>
    <row r="1" spans="1:5" ht="30" customHeight="1">
      <c r="A1" s="8" t="s">
        <v>154</v>
      </c>
      <c r="B1" s="8"/>
      <c r="C1" s="8"/>
      <c r="D1" s="8"/>
      <c r="E1" s="8"/>
    </row>
    <row r="2" spans="1:5" s="37" customFormat="1" ht="12.75" customHeight="1">
      <c r="A2" s="10"/>
      <c r="E2" s="38" t="s">
        <v>155</v>
      </c>
    </row>
    <row r="3" spans="1:5" s="37" customFormat="1" ht="24.75" customHeight="1">
      <c r="A3" s="64" t="s">
        <v>156</v>
      </c>
      <c r="B3" s="64"/>
      <c r="E3" s="38" t="s">
        <v>32</v>
      </c>
    </row>
    <row r="4" spans="1:5" ht="30" customHeight="1">
      <c r="A4" s="65" t="s">
        <v>157</v>
      </c>
      <c r="B4" s="65" t="s">
        <v>158</v>
      </c>
      <c r="C4" s="66" t="s">
        <v>159</v>
      </c>
      <c r="D4" s="66"/>
      <c r="E4" s="66"/>
    </row>
    <row r="5" spans="1:5" ht="30" customHeight="1">
      <c r="A5" s="65"/>
      <c r="B5" s="65"/>
      <c r="C5" s="40" t="s">
        <v>160</v>
      </c>
      <c r="D5" s="40" t="s">
        <v>161</v>
      </c>
      <c r="E5" s="40" t="s">
        <v>162</v>
      </c>
    </row>
    <row r="6" spans="1:5" ht="21" customHeight="1">
      <c r="A6" s="67" t="s">
        <v>163</v>
      </c>
      <c r="B6" s="67"/>
      <c r="C6" s="68">
        <f>D6+E6</f>
        <v>100071.06999999999</v>
      </c>
      <c r="D6" s="68">
        <f>D7+D11+D14+D20+D38</f>
        <v>401.6</v>
      </c>
      <c r="E6" s="68">
        <f>E7+E14+E24+E30</f>
        <v>99669.46999999999</v>
      </c>
    </row>
    <row r="7" spans="1:5" ht="21" customHeight="1">
      <c r="A7" s="49" t="s">
        <v>45</v>
      </c>
      <c r="B7" s="50" t="s">
        <v>46</v>
      </c>
      <c r="C7" s="68">
        <f>D7+E7</f>
        <v>425.45</v>
      </c>
      <c r="D7" s="68">
        <f>D8</f>
        <v>333.74</v>
      </c>
      <c r="E7" s="68">
        <f>E8</f>
        <v>91.71</v>
      </c>
    </row>
    <row r="8" spans="1:5" ht="21" customHeight="1">
      <c r="A8" s="49" t="s">
        <v>47</v>
      </c>
      <c r="B8" s="50" t="s">
        <v>48</v>
      </c>
      <c r="C8" s="68">
        <f>D8+E8</f>
        <v>425.45</v>
      </c>
      <c r="D8" s="68">
        <f>D9</f>
        <v>333.74</v>
      </c>
      <c r="E8" s="68">
        <f>E10</f>
        <v>91.71</v>
      </c>
    </row>
    <row r="9" spans="1:5" ht="21" customHeight="1">
      <c r="A9" s="49" t="s">
        <v>49</v>
      </c>
      <c r="B9" s="50" t="s">
        <v>50</v>
      </c>
      <c r="C9" s="68">
        <f>D9+E9</f>
        <v>333.74</v>
      </c>
      <c r="D9" s="68">
        <v>333.74</v>
      </c>
      <c r="E9" s="68"/>
    </row>
    <row r="10" spans="1:5" ht="21" customHeight="1">
      <c r="A10" s="49" t="s">
        <v>51</v>
      </c>
      <c r="B10" s="50" t="s">
        <v>52</v>
      </c>
      <c r="C10" s="68">
        <f>D10+E10</f>
        <v>91.71</v>
      </c>
      <c r="D10" s="68"/>
      <c r="E10" s="68">
        <v>91.71</v>
      </c>
    </row>
    <row r="11" spans="1:5" ht="21" customHeight="1">
      <c r="A11" s="49" t="s">
        <v>53</v>
      </c>
      <c r="B11" s="50" t="s">
        <v>54</v>
      </c>
      <c r="C11" s="68">
        <f>D11+E11</f>
        <v>0.83</v>
      </c>
      <c r="D11" s="68">
        <f>D12</f>
        <v>0.83</v>
      </c>
      <c r="E11" s="68"/>
    </row>
    <row r="12" spans="1:5" ht="21" customHeight="1">
      <c r="A12" s="49" t="s">
        <v>55</v>
      </c>
      <c r="B12" s="50" t="s">
        <v>56</v>
      </c>
      <c r="C12" s="68">
        <f>D12+E12</f>
        <v>0.83</v>
      </c>
      <c r="D12" s="68">
        <f>D13</f>
        <v>0.83</v>
      </c>
      <c r="E12" s="68"/>
    </row>
    <row r="13" spans="1:5" ht="21" customHeight="1">
      <c r="A13" s="49" t="s">
        <v>57</v>
      </c>
      <c r="B13" s="50" t="s">
        <v>58</v>
      </c>
      <c r="C13" s="68">
        <f>D13+E13</f>
        <v>0.83</v>
      </c>
      <c r="D13" s="68">
        <v>0.83</v>
      </c>
      <c r="E13" s="68"/>
    </row>
    <row r="14" spans="1:5" ht="21" customHeight="1">
      <c r="A14" s="49" t="s">
        <v>59</v>
      </c>
      <c r="B14" s="50" t="s">
        <v>60</v>
      </c>
      <c r="C14" s="68">
        <f>D14+E14</f>
        <v>144.62</v>
      </c>
      <c r="D14" s="68">
        <f>D15</f>
        <v>35.35</v>
      </c>
      <c r="E14" s="68">
        <f>E18</f>
        <v>109.27</v>
      </c>
    </row>
    <row r="15" spans="1:5" ht="21" customHeight="1">
      <c r="A15" s="49" t="s">
        <v>61</v>
      </c>
      <c r="B15" s="50" t="s">
        <v>62</v>
      </c>
      <c r="C15" s="68">
        <f>D15+E15</f>
        <v>35.35</v>
      </c>
      <c r="D15" s="51">
        <f>D16+D17</f>
        <v>35.35</v>
      </c>
      <c r="E15" s="51"/>
    </row>
    <row r="16" spans="1:5" ht="21" customHeight="1">
      <c r="A16" s="49" t="s">
        <v>63</v>
      </c>
      <c r="B16" s="50" t="s">
        <v>64</v>
      </c>
      <c r="C16" s="68">
        <f>D16+E16</f>
        <v>25.25</v>
      </c>
      <c r="D16" s="51">
        <v>25.25</v>
      </c>
      <c r="E16" s="51"/>
    </row>
    <row r="17" spans="1:5" ht="21" customHeight="1">
      <c r="A17" s="49" t="s">
        <v>65</v>
      </c>
      <c r="B17" s="50" t="s">
        <v>66</v>
      </c>
      <c r="C17" s="68">
        <f>D17+E17</f>
        <v>10.1</v>
      </c>
      <c r="D17" s="51">
        <v>10.1</v>
      </c>
      <c r="E17" s="51"/>
    </row>
    <row r="18" spans="1:5" ht="21" customHeight="1">
      <c r="A18" s="49" t="s">
        <v>67</v>
      </c>
      <c r="B18" s="50" t="s">
        <v>68</v>
      </c>
      <c r="C18" s="68">
        <f>D18+E18</f>
        <v>109.27</v>
      </c>
      <c r="D18" s="51"/>
      <c r="E18" s="51">
        <f>E19</f>
        <v>109.27</v>
      </c>
    </row>
    <row r="19" spans="1:5" ht="21" customHeight="1">
      <c r="A19" s="49" t="s">
        <v>69</v>
      </c>
      <c r="B19" s="50" t="s">
        <v>70</v>
      </c>
      <c r="C19" s="68">
        <f>D19+E19</f>
        <v>109.27</v>
      </c>
      <c r="D19" s="51"/>
      <c r="E19" s="51">
        <v>109.27</v>
      </c>
    </row>
    <row r="20" spans="1:5" ht="21" customHeight="1">
      <c r="A20" s="49" t="s">
        <v>71</v>
      </c>
      <c r="B20" s="50" t="s">
        <v>72</v>
      </c>
      <c r="C20" s="68">
        <f>D20+E20</f>
        <v>16.91</v>
      </c>
      <c r="D20" s="51">
        <f>D21</f>
        <v>16.91</v>
      </c>
      <c r="E20" s="51"/>
    </row>
    <row r="21" spans="1:5" ht="21" customHeight="1">
      <c r="A21" s="49" t="s">
        <v>73</v>
      </c>
      <c r="B21" s="50" t="s">
        <v>74</v>
      </c>
      <c r="C21" s="68">
        <f>D21+E21</f>
        <v>16.91</v>
      </c>
      <c r="D21" s="51">
        <f>D22+D23</f>
        <v>16.91</v>
      </c>
      <c r="E21" s="51"/>
    </row>
    <row r="22" spans="1:5" ht="21" customHeight="1">
      <c r="A22" s="49" t="s">
        <v>75</v>
      </c>
      <c r="B22" s="50" t="s">
        <v>76</v>
      </c>
      <c r="C22" s="68">
        <f>D22+E22</f>
        <v>12.31</v>
      </c>
      <c r="D22" s="51">
        <v>12.31</v>
      </c>
      <c r="E22" s="51"/>
    </row>
    <row r="23" spans="1:5" ht="21" customHeight="1">
      <c r="A23" s="49" t="s">
        <v>77</v>
      </c>
      <c r="B23" s="50" t="s">
        <v>78</v>
      </c>
      <c r="C23" s="68">
        <f>D23+E23</f>
        <v>4.6</v>
      </c>
      <c r="D23" s="51">
        <v>4.6</v>
      </c>
      <c r="E23" s="51"/>
    </row>
    <row r="24" spans="1:5" ht="21" customHeight="1">
      <c r="A24" s="49" t="s">
        <v>79</v>
      </c>
      <c r="B24" s="50" t="s">
        <v>80</v>
      </c>
      <c r="C24" s="68">
        <f>D24+E24</f>
        <v>97353.37999999999</v>
      </c>
      <c r="D24" s="51"/>
      <c r="E24" s="51">
        <f>E25+E27</f>
        <v>97353.37999999999</v>
      </c>
    </row>
    <row r="25" spans="1:5" ht="21" customHeight="1">
      <c r="A25" s="49" t="s">
        <v>81</v>
      </c>
      <c r="B25" s="50" t="s">
        <v>82</v>
      </c>
      <c r="C25" s="68">
        <f>D25+E25</f>
        <v>108.09</v>
      </c>
      <c r="D25" s="51"/>
      <c r="E25" s="51">
        <f>E26</f>
        <v>108.09</v>
      </c>
    </row>
    <row r="26" spans="1:5" ht="21" customHeight="1">
      <c r="A26" s="49" t="s">
        <v>83</v>
      </c>
      <c r="B26" s="50" t="s">
        <v>84</v>
      </c>
      <c r="C26" s="68">
        <f>D26+E26</f>
        <v>108.09</v>
      </c>
      <c r="D26" s="51"/>
      <c r="E26" s="51">
        <v>108.09</v>
      </c>
    </row>
    <row r="27" spans="1:5" ht="21" customHeight="1">
      <c r="A27" s="49" t="s">
        <v>85</v>
      </c>
      <c r="B27" s="50" t="s">
        <v>86</v>
      </c>
      <c r="C27" s="68">
        <f>D27+E27</f>
        <v>97245.29</v>
      </c>
      <c r="D27" s="69"/>
      <c r="E27" s="69">
        <f>E28+E29</f>
        <v>97245.29</v>
      </c>
    </row>
    <row r="28" spans="1:5" ht="21" customHeight="1">
      <c r="A28" s="49" t="s">
        <v>87</v>
      </c>
      <c r="B28" s="50" t="s">
        <v>88</v>
      </c>
      <c r="C28" s="68">
        <f>D28+E28</f>
        <v>12039.2</v>
      </c>
      <c r="D28" s="69"/>
      <c r="E28" s="69">
        <v>12039.2</v>
      </c>
    </row>
    <row r="29" spans="1:5" ht="21" customHeight="1">
      <c r="A29" s="49" t="s">
        <v>89</v>
      </c>
      <c r="B29" s="50" t="s">
        <v>90</v>
      </c>
      <c r="C29" s="68">
        <f>D29+E29</f>
        <v>85206.09</v>
      </c>
      <c r="D29" s="69"/>
      <c r="E29" s="69">
        <v>85206.09</v>
      </c>
    </row>
    <row r="30" spans="1:5" ht="21" customHeight="1">
      <c r="A30" s="49" t="s">
        <v>98</v>
      </c>
      <c r="B30" s="50" t="s">
        <v>99</v>
      </c>
      <c r="C30" s="68">
        <f>D30+E30</f>
        <v>2115.11</v>
      </c>
      <c r="D30" s="69"/>
      <c r="E30" s="69">
        <f>E31+E34+E36</f>
        <v>2115.11</v>
      </c>
    </row>
    <row r="31" spans="1:5" ht="21" customHeight="1">
      <c r="A31" s="49" t="s">
        <v>100</v>
      </c>
      <c r="B31" s="50" t="s">
        <v>101</v>
      </c>
      <c r="C31" s="68">
        <f>D31+E31</f>
        <v>589.4599999999999</v>
      </c>
      <c r="D31" s="69"/>
      <c r="E31" s="69">
        <f>E32+E33</f>
        <v>589.4599999999999</v>
      </c>
    </row>
    <row r="32" spans="1:5" ht="21" customHeight="1">
      <c r="A32" s="49" t="s">
        <v>130</v>
      </c>
      <c r="B32" s="50" t="s">
        <v>52</v>
      </c>
      <c r="C32" s="68">
        <f>D32+E32</f>
        <v>10.4</v>
      </c>
      <c r="D32" s="69"/>
      <c r="E32" s="69">
        <v>10.4</v>
      </c>
    </row>
    <row r="33" spans="1:5" ht="21" customHeight="1">
      <c r="A33" s="49" t="s">
        <v>102</v>
      </c>
      <c r="B33" s="50" t="s">
        <v>103</v>
      </c>
      <c r="C33" s="68">
        <f>D33+E33</f>
        <v>579.06</v>
      </c>
      <c r="D33" s="69"/>
      <c r="E33" s="69">
        <v>579.06</v>
      </c>
    </row>
    <row r="34" spans="1:5" ht="21" customHeight="1">
      <c r="A34" s="49" t="s">
        <v>104</v>
      </c>
      <c r="B34" s="50" t="s">
        <v>105</v>
      </c>
      <c r="C34" s="68">
        <f>D34+E34</f>
        <v>651</v>
      </c>
      <c r="D34" s="69"/>
      <c r="E34" s="69">
        <f>E35</f>
        <v>651</v>
      </c>
    </row>
    <row r="35" spans="1:5" ht="21" customHeight="1">
      <c r="A35" s="49" t="s">
        <v>106</v>
      </c>
      <c r="B35" s="50" t="s">
        <v>107</v>
      </c>
      <c r="C35" s="68">
        <f>D35+E35</f>
        <v>651</v>
      </c>
      <c r="D35" s="69"/>
      <c r="E35" s="69">
        <v>651</v>
      </c>
    </row>
    <row r="36" spans="1:5" ht="21" customHeight="1">
      <c r="A36" s="49" t="s">
        <v>108</v>
      </c>
      <c r="B36" s="50" t="s">
        <v>109</v>
      </c>
      <c r="C36" s="68">
        <f>D36+E36</f>
        <v>874.65</v>
      </c>
      <c r="D36" s="69"/>
      <c r="E36" s="69">
        <f>E37</f>
        <v>874.65</v>
      </c>
    </row>
    <row r="37" spans="1:5" ht="21" customHeight="1">
      <c r="A37" s="49" t="s">
        <v>110</v>
      </c>
      <c r="B37" s="50" t="s">
        <v>111</v>
      </c>
      <c r="C37" s="68">
        <f>D37+E37</f>
        <v>874.65</v>
      </c>
      <c r="D37" s="69"/>
      <c r="E37" s="69">
        <v>874.65</v>
      </c>
    </row>
    <row r="38" spans="1:5" ht="21" customHeight="1">
      <c r="A38" s="49" t="s">
        <v>112</v>
      </c>
      <c r="B38" s="50" t="s">
        <v>113</v>
      </c>
      <c r="C38" s="68">
        <f>D38+E38</f>
        <v>14.77</v>
      </c>
      <c r="D38" s="69">
        <f>D39</f>
        <v>14.77</v>
      </c>
      <c r="E38" s="69"/>
    </row>
    <row r="39" spans="1:5" ht="21" customHeight="1">
      <c r="A39" s="49" t="s">
        <v>114</v>
      </c>
      <c r="B39" s="50" t="s">
        <v>115</v>
      </c>
      <c r="C39" s="68">
        <f>D39+E39</f>
        <v>14.77</v>
      </c>
      <c r="D39" s="69">
        <f>D40</f>
        <v>14.77</v>
      </c>
      <c r="E39" s="69"/>
    </row>
    <row r="40" spans="1:5" ht="21" customHeight="1">
      <c r="A40" s="49" t="s">
        <v>116</v>
      </c>
      <c r="B40" s="50" t="s">
        <v>117</v>
      </c>
      <c r="C40" s="68">
        <f>D40+E40</f>
        <v>14.77</v>
      </c>
      <c r="D40" s="69">
        <v>14.77</v>
      </c>
      <c r="E40" s="69"/>
    </row>
    <row r="41" spans="1:5" ht="15">
      <c r="A41" s="70"/>
      <c r="B41" s="71"/>
      <c r="C41" s="33"/>
      <c r="D41" s="33"/>
      <c r="E41" s="33"/>
    </row>
    <row r="42" spans="1:5" ht="15">
      <c r="A42" s="70"/>
      <c r="B42" s="71"/>
      <c r="C42" s="33"/>
      <c r="D42" s="33"/>
      <c r="E42" s="33"/>
    </row>
    <row r="43" spans="1:5" ht="15">
      <c r="A43" s="70"/>
      <c r="B43" s="71"/>
      <c r="C43" s="33"/>
      <c r="D43" s="33"/>
      <c r="E43" s="33"/>
    </row>
    <row r="44" spans="1:5" ht="15">
      <c r="A44" s="70"/>
      <c r="B44" s="71"/>
      <c r="C44" s="33"/>
      <c r="D44" s="33"/>
      <c r="E44" s="33"/>
    </row>
    <row r="45" spans="1:5" ht="15">
      <c r="A45" s="70"/>
      <c r="B45" s="71"/>
      <c r="C45" s="33"/>
      <c r="D45" s="33"/>
      <c r="E45" s="33"/>
    </row>
    <row r="46" spans="1:5" ht="15">
      <c r="A46" s="70"/>
      <c r="B46" s="71"/>
      <c r="C46" s="33"/>
      <c r="D46" s="33"/>
      <c r="E46" s="33"/>
    </row>
    <row r="47" spans="1:5" ht="15">
      <c r="A47" s="70"/>
      <c r="B47" s="71"/>
      <c r="C47" s="33"/>
      <c r="D47" s="33"/>
      <c r="E47" s="33"/>
    </row>
    <row r="48" spans="1:5" ht="15">
      <c r="A48" s="70"/>
      <c r="B48" s="71"/>
      <c r="C48" s="33"/>
      <c r="D48" s="33"/>
      <c r="E48" s="33"/>
    </row>
    <row r="49" spans="1:5" ht="15">
      <c r="A49" s="70"/>
      <c r="B49" s="71"/>
      <c r="C49" s="33"/>
      <c r="D49" s="33"/>
      <c r="E49" s="33"/>
    </row>
    <row r="50" spans="1:5" ht="15">
      <c r="A50" s="70"/>
      <c r="B50" s="71"/>
      <c r="C50" s="33"/>
      <c r="D50" s="33"/>
      <c r="E50" s="33"/>
    </row>
    <row r="51" spans="1:5" ht="15">
      <c r="A51" s="70"/>
      <c r="B51" s="71"/>
      <c r="C51" s="33"/>
      <c r="D51" s="33"/>
      <c r="E51" s="33"/>
    </row>
    <row r="52" spans="1:5" ht="15">
      <c r="A52" s="70"/>
      <c r="B52" s="71"/>
      <c r="C52" s="33"/>
      <c r="D52" s="33"/>
      <c r="E52" s="33"/>
    </row>
    <row r="53" spans="1:5" ht="15">
      <c r="A53" s="70"/>
      <c r="B53" s="71"/>
      <c r="C53" s="33"/>
      <c r="D53" s="33"/>
      <c r="E53" s="33"/>
    </row>
    <row r="54" spans="1:5" ht="15">
      <c r="A54" s="70"/>
      <c r="B54" s="71"/>
      <c r="C54" s="33"/>
      <c r="D54" s="33"/>
      <c r="E54" s="33"/>
    </row>
    <row r="55" spans="1:5" ht="15">
      <c r="A55" s="70"/>
      <c r="B55" s="71"/>
      <c r="C55" s="33"/>
      <c r="D55" s="33"/>
      <c r="E55" s="33"/>
    </row>
    <row r="56" spans="1:5" ht="15">
      <c r="A56" s="70"/>
      <c r="B56" s="71"/>
      <c r="C56" s="33"/>
      <c r="D56" s="33"/>
      <c r="E56" s="33"/>
    </row>
    <row r="57" spans="1:5" ht="15">
      <c r="A57" s="70"/>
      <c r="B57" s="71"/>
      <c r="C57" s="33"/>
      <c r="D57" s="33"/>
      <c r="E57" s="33"/>
    </row>
    <row r="58" spans="1:5" ht="15">
      <c r="A58" s="70"/>
      <c r="B58" s="71"/>
      <c r="C58" s="33"/>
      <c r="D58" s="33"/>
      <c r="E58" s="33"/>
    </row>
    <row r="59" spans="1:5" ht="15">
      <c r="A59" s="70"/>
      <c r="B59" s="71"/>
      <c r="C59" s="33"/>
      <c r="D59" s="33"/>
      <c r="E59" s="33"/>
    </row>
    <row r="60" spans="1:5" ht="15">
      <c r="A60" s="70"/>
      <c r="B60" s="71"/>
      <c r="C60" s="33"/>
      <c r="D60" s="33"/>
      <c r="E60" s="33"/>
    </row>
    <row r="61" spans="1:5" ht="15">
      <c r="A61" s="70"/>
      <c r="B61" s="71"/>
      <c r="C61" s="33"/>
      <c r="D61" s="33"/>
      <c r="E61" s="33"/>
    </row>
    <row r="62" spans="1:5" ht="15">
      <c r="A62" s="70"/>
      <c r="B62" s="71"/>
      <c r="C62" s="33"/>
      <c r="D62" s="33"/>
      <c r="E62" s="33"/>
    </row>
    <row r="63" spans="1:5" ht="15">
      <c r="A63" s="70"/>
      <c r="B63" s="71"/>
      <c r="C63" s="33"/>
      <c r="D63" s="33"/>
      <c r="E63" s="33"/>
    </row>
    <row r="64" spans="1:5" ht="15">
      <c r="A64" s="70"/>
      <c r="B64" s="71"/>
      <c r="C64" s="33"/>
      <c r="D64" s="33"/>
      <c r="E64" s="33"/>
    </row>
    <row r="65" spans="1:5" ht="15">
      <c r="A65" s="70"/>
      <c r="B65" s="71"/>
      <c r="C65" s="33"/>
      <c r="D65" s="33"/>
      <c r="E65" s="33"/>
    </row>
    <row r="66" spans="1:5" ht="15">
      <c r="A66" s="70"/>
      <c r="B66" s="71"/>
      <c r="C66" s="33"/>
      <c r="D66" s="33"/>
      <c r="E66" s="33"/>
    </row>
    <row r="67" spans="1:5" ht="15">
      <c r="A67" s="70"/>
      <c r="B67" s="71"/>
      <c r="C67" s="33"/>
      <c r="D67" s="33"/>
      <c r="E67" s="33"/>
    </row>
    <row r="68" spans="1:5" ht="15">
      <c r="A68" s="70"/>
      <c r="B68" s="71"/>
      <c r="C68" s="33"/>
      <c r="D68" s="33"/>
      <c r="E68" s="33"/>
    </row>
    <row r="69" spans="1:5" ht="15">
      <c r="A69" s="70"/>
      <c r="B69" s="71"/>
      <c r="C69" s="33"/>
      <c r="D69" s="33"/>
      <c r="E69" s="33"/>
    </row>
    <row r="70" spans="1:5" ht="15">
      <c r="A70" s="70"/>
      <c r="B70" s="71"/>
      <c r="C70" s="33"/>
      <c r="D70" s="33"/>
      <c r="E70" s="33"/>
    </row>
    <row r="71" spans="1:5" ht="15">
      <c r="A71" s="70"/>
      <c r="B71" s="71"/>
      <c r="C71" s="33"/>
      <c r="D71" s="33"/>
      <c r="E71" s="33"/>
    </row>
    <row r="72" spans="1:5" ht="15">
      <c r="A72" s="70"/>
      <c r="B72" s="71"/>
      <c r="C72" s="33"/>
      <c r="D72" s="33"/>
      <c r="E72" s="33"/>
    </row>
    <row r="73" spans="1:5" ht="15">
      <c r="A73" s="70"/>
      <c r="B73" s="71"/>
      <c r="C73" s="33"/>
      <c r="D73" s="33"/>
      <c r="E73" s="33"/>
    </row>
    <row r="74" spans="1:5" ht="15">
      <c r="A74" s="70"/>
      <c r="B74" s="71"/>
      <c r="C74" s="33"/>
      <c r="D74" s="33"/>
      <c r="E74" s="33"/>
    </row>
    <row r="75" spans="1:5" ht="15">
      <c r="A75" s="70"/>
      <c r="B75" s="71"/>
      <c r="C75" s="33"/>
      <c r="D75" s="33"/>
      <c r="E75" s="33"/>
    </row>
    <row r="76" spans="1:5" ht="15">
      <c r="A76" s="70"/>
      <c r="B76" s="71"/>
      <c r="C76" s="33"/>
      <c r="D76" s="33"/>
      <c r="E76" s="33"/>
    </row>
    <row r="77" spans="1:5" ht="15">
      <c r="A77" s="70"/>
      <c r="B77" s="71"/>
      <c r="C77" s="33"/>
      <c r="D77" s="33"/>
      <c r="E77" s="33"/>
    </row>
    <row r="78" spans="1:5" ht="15">
      <c r="A78" s="70"/>
      <c r="B78" s="71"/>
      <c r="C78" s="33"/>
      <c r="D78" s="33"/>
      <c r="E78" s="33"/>
    </row>
    <row r="79" spans="1:5" ht="15">
      <c r="A79" s="70"/>
      <c r="B79" s="71"/>
      <c r="C79" s="33"/>
      <c r="D79" s="33"/>
      <c r="E79" s="33"/>
    </row>
    <row r="80" spans="1:5" ht="15">
      <c r="A80" s="70"/>
      <c r="B80" s="71"/>
      <c r="C80" s="33"/>
      <c r="D80" s="33"/>
      <c r="E80" s="33"/>
    </row>
    <row r="81" spans="1:5" ht="15">
      <c r="A81" s="70"/>
      <c r="B81" s="71"/>
      <c r="C81" s="33"/>
      <c r="D81" s="33"/>
      <c r="E81" s="33"/>
    </row>
    <row r="82" spans="1:5" ht="15">
      <c r="A82" s="70"/>
      <c r="B82" s="71"/>
      <c r="C82" s="33"/>
      <c r="D82" s="33"/>
      <c r="E82" s="33"/>
    </row>
    <row r="83" spans="1:5" ht="15">
      <c r="A83" s="70"/>
      <c r="B83" s="71"/>
      <c r="C83" s="33"/>
      <c r="D83" s="33"/>
      <c r="E83" s="33"/>
    </row>
    <row r="84" spans="1:5" ht="15">
      <c r="A84" s="70"/>
      <c r="B84" s="71"/>
      <c r="C84" s="33"/>
      <c r="D84" s="33"/>
      <c r="E84" s="33"/>
    </row>
    <row r="85" spans="1:5" ht="15">
      <c r="A85" s="70"/>
      <c r="B85" s="71"/>
      <c r="C85" s="33"/>
      <c r="D85" s="33"/>
      <c r="E85" s="33"/>
    </row>
    <row r="86" spans="1:5" ht="15">
      <c r="A86" s="70"/>
      <c r="B86" s="71"/>
      <c r="C86" s="33"/>
      <c r="D86" s="33"/>
      <c r="E86" s="33"/>
    </row>
    <row r="87" spans="1:5" ht="15">
      <c r="A87" s="70"/>
      <c r="B87" s="71"/>
      <c r="C87" s="33"/>
      <c r="D87" s="33"/>
      <c r="E87" s="33"/>
    </row>
    <row r="88" spans="1:5" ht="15">
      <c r="A88" s="70"/>
      <c r="B88" s="71"/>
      <c r="C88" s="33"/>
      <c r="D88" s="33"/>
      <c r="E88" s="33"/>
    </row>
    <row r="89" spans="1:5" ht="15">
      <c r="A89" s="70"/>
      <c r="B89" s="71"/>
      <c r="C89" s="33"/>
      <c r="D89" s="33"/>
      <c r="E89" s="33"/>
    </row>
    <row r="90" spans="1:5" ht="15">
      <c r="A90" s="70"/>
      <c r="B90" s="71"/>
      <c r="C90" s="33"/>
      <c r="D90" s="33"/>
      <c r="E90" s="33"/>
    </row>
    <row r="91" spans="1:5" ht="15">
      <c r="A91" s="70"/>
      <c r="B91" s="71"/>
      <c r="C91" s="33"/>
      <c r="D91" s="33"/>
      <c r="E91" s="33"/>
    </row>
    <row r="92" spans="1:5" ht="15">
      <c r="A92" s="70"/>
      <c r="B92" s="71"/>
      <c r="C92" s="33"/>
      <c r="D92" s="33"/>
      <c r="E92" s="33"/>
    </row>
    <row r="93" spans="1:5" ht="15">
      <c r="A93" s="70"/>
      <c r="B93" s="71"/>
      <c r="C93" s="33"/>
      <c r="D93" s="33"/>
      <c r="E93" s="33"/>
    </row>
    <row r="94" spans="1:5" ht="15">
      <c r="A94" s="70"/>
      <c r="B94" s="71"/>
      <c r="C94" s="33"/>
      <c r="D94" s="33"/>
      <c r="E94" s="33"/>
    </row>
    <row r="95" spans="1:5" ht="15">
      <c r="A95" s="70"/>
      <c r="B95" s="71"/>
      <c r="C95" s="33"/>
      <c r="D95" s="33"/>
      <c r="E95" s="33"/>
    </row>
    <row r="96" spans="1:5" ht="15">
      <c r="A96" s="70"/>
      <c r="B96" s="71"/>
      <c r="C96" s="33"/>
      <c r="D96" s="33"/>
      <c r="E96" s="33"/>
    </row>
    <row r="97" spans="1:5" ht="15">
      <c r="A97" s="70"/>
      <c r="B97" s="71"/>
      <c r="C97" s="33"/>
      <c r="D97" s="33"/>
      <c r="E97" s="33"/>
    </row>
    <row r="98" spans="1:5" ht="15">
      <c r="A98" s="70"/>
      <c r="B98" s="71"/>
      <c r="C98" s="33"/>
      <c r="D98" s="33"/>
      <c r="E98" s="33"/>
    </row>
    <row r="99" spans="1:5" ht="15">
      <c r="A99" s="70"/>
      <c r="B99" s="71"/>
      <c r="C99" s="33"/>
      <c r="D99" s="33"/>
      <c r="E99" s="33"/>
    </row>
    <row r="100" spans="1:5" ht="15">
      <c r="A100" s="70"/>
      <c r="B100" s="71"/>
      <c r="C100" s="33"/>
      <c r="D100" s="33"/>
      <c r="E100" s="33"/>
    </row>
    <row r="101" spans="1:5" ht="15">
      <c r="A101" s="70"/>
      <c r="B101" s="71"/>
      <c r="C101" s="33"/>
      <c r="D101" s="33"/>
      <c r="E101" s="33"/>
    </row>
    <row r="102" spans="1:5" ht="15">
      <c r="A102" s="70"/>
      <c r="B102" s="71"/>
      <c r="C102" s="33"/>
      <c r="D102" s="33"/>
      <c r="E102" s="33"/>
    </row>
    <row r="103" spans="1:5" ht="15">
      <c r="A103" s="70"/>
      <c r="B103" s="71"/>
      <c r="C103" s="33"/>
      <c r="D103" s="33"/>
      <c r="E103" s="33"/>
    </row>
    <row r="104" spans="1:5" ht="15">
      <c r="A104" s="70"/>
      <c r="B104" s="71"/>
      <c r="C104" s="33"/>
      <c r="D104" s="33"/>
      <c r="E104" s="33"/>
    </row>
    <row r="105" spans="1:5" ht="15">
      <c r="A105" s="70"/>
      <c r="B105" s="71"/>
      <c r="C105" s="33"/>
      <c r="D105" s="33"/>
      <c r="E105" s="33"/>
    </row>
    <row r="106" spans="1:5" ht="15">
      <c r="A106" s="70"/>
      <c r="B106" s="71"/>
      <c r="C106" s="33"/>
      <c r="D106" s="33"/>
      <c r="E106" s="33"/>
    </row>
    <row r="107" spans="1:5" ht="15">
      <c r="A107" s="70"/>
      <c r="B107" s="71"/>
      <c r="C107" s="33"/>
      <c r="D107" s="33"/>
      <c r="E107" s="33"/>
    </row>
    <row r="108" spans="1:5" ht="15">
      <c r="A108" s="70"/>
      <c r="B108" s="71"/>
      <c r="C108" s="33"/>
      <c r="D108" s="33"/>
      <c r="E108" s="33"/>
    </row>
    <row r="109" spans="1:5" ht="15">
      <c r="A109" s="70"/>
      <c r="B109" s="71"/>
      <c r="C109" s="33"/>
      <c r="D109" s="33"/>
      <c r="E109" s="33"/>
    </row>
  </sheetData>
  <mergeCells count="6">
    <mergeCell ref="A6:B6"/>
    <mergeCell ref="A1:E1"/>
    <mergeCell ref="B4:B5"/>
    <mergeCell ref="C4:E4"/>
    <mergeCell ref="A4:A5"/>
    <mergeCell ref="A3:B3"/>
  </mergeCells>
  <conditionalFormatting sqref="B3">
    <cfRule type="expression" priority="1" dxfId="0" stopIfTrue="1">
      <formula>含公式的单元格</formula>
      <formula>"="</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84"/>
  <sheetViews>
    <sheetView defaultGridColor="0" zoomScaleSheetLayoutView="100" colorId="23" workbookViewId="0" topLeftCell="A16">
      <selection activeCell="D41" sqref="D41"/>
    </sheetView>
  </sheetViews>
  <sheetFormatPr defaultColWidth="9.33203125" defaultRowHeight="12.75" customHeight="1"/>
  <cols>
    <col min="1" max="1" width="13" style="37" customWidth="1"/>
    <col min="2" max="2" width="34" style="37" customWidth="1"/>
    <col min="3" max="5" width="19.16015625" style="37" customWidth="1"/>
    <col min="6" max="6" width="16.83203125" style="37" customWidth="1"/>
    <col min="7" max="8" width="6.16015625" style="37" customWidth="1"/>
    <col min="9" max="16384" width="9.16015625" style="37" customWidth="1"/>
  </cols>
  <sheetData>
    <row r="1" spans="1:5" ht="36.75" customHeight="1">
      <c r="A1" s="8" t="s">
        <v>164</v>
      </c>
      <c r="B1" s="8"/>
      <c r="C1" s="8"/>
      <c r="D1" s="8"/>
      <c r="E1" s="8"/>
    </row>
    <row r="2" spans="1:5" ht="15.75" customHeight="1">
      <c r="A2" s="10" t="s">
        <v>165</v>
      </c>
      <c r="B2" s="72" t="s">
        <v>166</v>
      </c>
      <c r="C2" s="72" t="s">
        <v>166</v>
      </c>
      <c r="D2" s="72" t="s">
        <v>166</v>
      </c>
      <c r="E2" s="38" t="s">
        <v>167</v>
      </c>
    </row>
    <row r="3" spans="1:5" ht="20.25" customHeight="1">
      <c r="A3" s="53" t="s">
        <v>121</v>
      </c>
      <c r="B3" s="53"/>
      <c r="C3" s="37" t="s">
        <v>168</v>
      </c>
      <c r="D3" s="37" t="s">
        <v>168</v>
      </c>
      <c r="E3" s="38" t="s">
        <v>32</v>
      </c>
    </row>
    <row r="4" spans="1:5" ht="21" customHeight="1">
      <c r="A4" s="73" t="s">
        <v>169</v>
      </c>
      <c r="B4" s="74"/>
      <c r="C4" s="75" t="s">
        <v>170</v>
      </c>
      <c r="D4" s="76"/>
      <c r="E4" s="77"/>
    </row>
    <row r="5" spans="1:5" ht="21" customHeight="1">
      <c r="A5" s="78" t="s">
        <v>171</v>
      </c>
      <c r="B5" s="78" t="s">
        <v>172</v>
      </c>
      <c r="C5" s="78" t="s">
        <v>173</v>
      </c>
      <c r="D5" s="78" t="s">
        <v>174</v>
      </c>
      <c r="E5" s="78" t="s">
        <v>175</v>
      </c>
    </row>
    <row r="6" spans="1:5" ht="21" customHeight="1">
      <c r="A6" s="79" t="s">
        <v>176</v>
      </c>
      <c r="B6" s="80"/>
      <c r="C6" s="81">
        <f>D6+E6</f>
        <v>401.6</v>
      </c>
      <c r="D6" s="54">
        <f>D7+D18</f>
        <v>305.43</v>
      </c>
      <c r="E6" s="54">
        <f>E21</f>
        <v>96.17</v>
      </c>
    </row>
    <row r="7" spans="1:5" ht="21" customHeight="1">
      <c r="A7" s="79" t="s">
        <v>177</v>
      </c>
      <c r="B7" s="82" t="s">
        <v>178</v>
      </c>
      <c r="C7" s="81">
        <f>D7+E7</f>
        <v>303.51</v>
      </c>
      <c r="D7" s="54">
        <f>SUM(D8:D17)</f>
        <v>303.51</v>
      </c>
      <c r="E7" s="54"/>
    </row>
    <row r="8" spans="1:5" ht="21" customHeight="1">
      <c r="A8" s="79" t="s">
        <v>179</v>
      </c>
      <c r="B8" s="82" t="s">
        <v>180</v>
      </c>
      <c r="C8" s="81">
        <f>D8+E8</f>
        <v>65.99</v>
      </c>
      <c r="D8" s="54">
        <v>65.99</v>
      </c>
      <c r="E8" s="54"/>
    </row>
    <row r="9" spans="1:5" ht="21" customHeight="1">
      <c r="A9" s="79" t="s">
        <v>181</v>
      </c>
      <c r="B9" s="82" t="s">
        <v>182</v>
      </c>
      <c r="C9" s="81">
        <f>D9+E9</f>
        <v>60.61</v>
      </c>
      <c r="D9" s="54">
        <v>60.61</v>
      </c>
      <c r="E9" s="54"/>
    </row>
    <row r="10" spans="1:5" ht="21" customHeight="1">
      <c r="A10" s="83" t="s">
        <v>183</v>
      </c>
      <c r="B10" s="82" t="s">
        <v>184</v>
      </c>
      <c r="C10" s="81">
        <f>D10+E10</f>
        <v>52.71</v>
      </c>
      <c r="D10" s="54">
        <v>52.71</v>
      </c>
      <c r="E10" s="54"/>
    </row>
    <row r="11" spans="1:5" ht="21" customHeight="1">
      <c r="A11" s="49" t="s">
        <v>185</v>
      </c>
      <c r="B11" s="50" t="s">
        <v>186</v>
      </c>
      <c r="C11" s="81">
        <f>D11+E11</f>
        <v>25.25</v>
      </c>
      <c r="D11" s="54">
        <v>25.25</v>
      </c>
      <c r="E11" s="54"/>
    </row>
    <row r="12" spans="1:5" ht="21" customHeight="1">
      <c r="A12" s="49" t="s">
        <v>187</v>
      </c>
      <c r="B12" s="50" t="s">
        <v>188</v>
      </c>
      <c r="C12" s="81">
        <f>D12+E12</f>
        <v>10.1</v>
      </c>
      <c r="D12" s="54">
        <v>10.1</v>
      </c>
      <c r="E12" s="54"/>
    </row>
    <row r="13" spans="1:5" ht="21" customHeight="1">
      <c r="A13" s="49" t="s">
        <v>189</v>
      </c>
      <c r="B13" s="50" t="s">
        <v>190</v>
      </c>
      <c r="C13" s="81">
        <f>D13+E13</f>
        <v>12.9</v>
      </c>
      <c r="D13" s="54">
        <v>12.9</v>
      </c>
      <c r="E13" s="54"/>
    </row>
    <row r="14" spans="1:5" ht="21" customHeight="1">
      <c r="A14" s="49" t="s">
        <v>191</v>
      </c>
      <c r="B14" s="50" t="s">
        <v>192</v>
      </c>
      <c r="C14" s="81">
        <f>D14+E14</f>
        <v>4.6</v>
      </c>
      <c r="D14" s="54">
        <v>4.6</v>
      </c>
      <c r="E14" s="54"/>
    </row>
    <row r="15" spans="1:5" ht="21" customHeight="1">
      <c r="A15" s="84" t="s">
        <v>193</v>
      </c>
      <c r="B15" s="85" t="s">
        <v>194</v>
      </c>
      <c r="C15" s="86">
        <f>D15+E15</f>
        <v>1.15</v>
      </c>
      <c r="D15" s="87">
        <v>1.15</v>
      </c>
      <c r="E15" s="87"/>
    </row>
    <row r="16" spans="1:5" ht="21" customHeight="1">
      <c r="A16" s="49" t="s">
        <v>195</v>
      </c>
      <c r="B16" s="50" t="s">
        <v>117</v>
      </c>
      <c r="C16" s="54">
        <f>D16+E16</f>
        <v>15.67</v>
      </c>
      <c r="D16" s="54">
        <v>15.67</v>
      </c>
      <c r="E16" s="54"/>
    </row>
    <row r="17" spans="1:5" ht="21" customHeight="1">
      <c r="A17" s="49" t="s">
        <v>196</v>
      </c>
      <c r="B17" s="50" t="s">
        <v>197</v>
      </c>
      <c r="C17" s="54">
        <f>D17+E17</f>
        <v>54.53</v>
      </c>
      <c r="D17" s="54">
        <v>54.53</v>
      </c>
      <c r="E17" s="54"/>
    </row>
    <row r="18" spans="1:5" ht="21" customHeight="1">
      <c r="A18" s="83" t="s">
        <v>198</v>
      </c>
      <c r="B18" s="82" t="s">
        <v>199</v>
      </c>
      <c r="C18" s="54">
        <f>D18+E18</f>
        <v>1.92</v>
      </c>
      <c r="D18" s="54">
        <f>D19+D20</f>
        <v>1.92</v>
      </c>
      <c r="E18" s="54"/>
    </row>
    <row r="19" spans="1:5" ht="21" customHeight="1">
      <c r="A19" s="83" t="s">
        <v>200</v>
      </c>
      <c r="B19" s="82" t="s">
        <v>201</v>
      </c>
      <c r="C19" s="54">
        <f>D19+E19</f>
        <v>1.63</v>
      </c>
      <c r="D19" s="54">
        <v>1.63</v>
      </c>
      <c r="E19" s="54"/>
    </row>
    <row r="20" spans="1:5" ht="21" customHeight="1">
      <c r="A20" s="83" t="s">
        <v>202</v>
      </c>
      <c r="B20" s="82" t="s">
        <v>203</v>
      </c>
      <c r="C20" s="54">
        <f>D20+E20</f>
        <v>0.29</v>
      </c>
      <c r="D20" s="54">
        <v>0.29</v>
      </c>
      <c r="E20" s="54"/>
    </row>
    <row r="21" spans="1:5" ht="21" customHeight="1">
      <c r="A21" s="83" t="s">
        <v>204</v>
      </c>
      <c r="B21" s="82" t="s">
        <v>205</v>
      </c>
      <c r="C21" s="54">
        <f>D21+E21</f>
        <v>96.17</v>
      </c>
      <c r="D21" s="54"/>
      <c r="E21" s="54">
        <f>SUM(E22:E35)</f>
        <v>96.17</v>
      </c>
    </row>
    <row r="22" spans="1:5" ht="21" customHeight="1">
      <c r="A22" s="83" t="s">
        <v>206</v>
      </c>
      <c r="B22" s="82" t="s">
        <v>207</v>
      </c>
      <c r="C22" s="54">
        <f>D22+E22</f>
        <v>2.71</v>
      </c>
      <c r="D22" s="54"/>
      <c r="E22" s="54">
        <v>2.71</v>
      </c>
    </row>
    <row r="23" spans="1:5" ht="21" customHeight="1">
      <c r="A23" s="88" t="s">
        <v>208</v>
      </c>
      <c r="B23" s="89" t="s">
        <v>209</v>
      </c>
      <c r="C23" s="90">
        <f>D23+E23</f>
        <v>0.02</v>
      </c>
      <c r="D23" s="91"/>
      <c r="E23" s="91">
        <v>0.02</v>
      </c>
    </row>
    <row r="24" spans="1:5" ht="21" customHeight="1">
      <c r="A24" s="83" t="s">
        <v>210</v>
      </c>
      <c r="B24" s="82" t="s">
        <v>211</v>
      </c>
      <c r="C24" s="81">
        <f>D24+E24</f>
        <v>5.9</v>
      </c>
      <c r="D24" s="54"/>
      <c r="E24" s="54">
        <v>5.9</v>
      </c>
    </row>
    <row r="25" spans="1:5" ht="21" customHeight="1">
      <c r="A25" s="83" t="s">
        <v>212</v>
      </c>
      <c r="B25" s="82" t="s">
        <v>213</v>
      </c>
      <c r="C25" s="81">
        <f>D25+E25</f>
        <v>26.54</v>
      </c>
      <c r="D25" s="54"/>
      <c r="E25" s="54">
        <v>26.54</v>
      </c>
    </row>
    <row r="26" spans="1:5" ht="21" customHeight="1">
      <c r="A26" s="83" t="s">
        <v>214</v>
      </c>
      <c r="B26" s="82" t="s">
        <v>215</v>
      </c>
      <c r="C26" s="81">
        <f>D26+E26</f>
        <v>0.12</v>
      </c>
      <c r="D26" s="54"/>
      <c r="E26" s="54">
        <v>0.12</v>
      </c>
    </row>
    <row r="27" spans="1:5" ht="21" customHeight="1">
      <c r="A27" s="83" t="s">
        <v>216</v>
      </c>
      <c r="B27" s="82" t="s">
        <v>217</v>
      </c>
      <c r="C27" s="81">
        <f>D27+E27</f>
        <v>0.24</v>
      </c>
      <c r="D27" s="54"/>
      <c r="E27" s="54">
        <v>0.24</v>
      </c>
    </row>
    <row r="28" spans="1:5" ht="21" customHeight="1">
      <c r="A28" s="83" t="s">
        <v>218</v>
      </c>
      <c r="B28" s="82" t="s">
        <v>219</v>
      </c>
      <c r="C28" s="81">
        <f>D28+E28</f>
        <v>0.83</v>
      </c>
      <c r="D28" s="54"/>
      <c r="E28" s="54">
        <v>0.83</v>
      </c>
    </row>
    <row r="29" spans="1:5" ht="21" customHeight="1">
      <c r="A29" s="83" t="s">
        <v>220</v>
      </c>
      <c r="B29" s="82" t="s">
        <v>221</v>
      </c>
      <c r="C29" s="81">
        <f>D29+E29</f>
        <v>0.48</v>
      </c>
      <c r="D29" s="54"/>
      <c r="E29" s="54">
        <v>0.48</v>
      </c>
    </row>
    <row r="30" spans="1:5" ht="21" customHeight="1">
      <c r="A30" s="83" t="s">
        <v>222</v>
      </c>
      <c r="B30" s="82" t="s">
        <v>223</v>
      </c>
      <c r="C30" s="81">
        <f>D30+E30</f>
        <v>5.22</v>
      </c>
      <c r="D30" s="54"/>
      <c r="E30" s="54">
        <v>5.22</v>
      </c>
    </row>
    <row r="31" spans="1:5" ht="21" customHeight="1">
      <c r="A31" s="83" t="s">
        <v>224</v>
      </c>
      <c r="B31" s="82" t="s">
        <v>225</v>
      </c>
      <c r="C31" s="81">
        <f>D31+E31</f>
        <v>11.57</v>
      </c>
      <c r="D31" s="54"/>
      <c r="E31" s="54">
        <v>11.57</v>
      </c>
    </row>
    <row r="32" spans="1:5" ht="21" customHeight="1">
      <c r="A32" s="83" t="s">
        <v>226</v>
      </c>
      <c r="B32" s="82" t="s">
        <v>227</v>
      </c>
      <c r="C32" s="81">
        <f>D32+E32</f>
        <v>4.68</v>
      </c>
      <c r="D32" s="54"/>
      <c r="E32" s="54">
        <v>4.68</v>
      </c>
    </row>
    <row r="33" spans="1:5" ht="21" customHeight="1">
      <c r="A33" s="83" t="s">
        <v>228</v>
      </c>
      <c r="B33" s="82" t="s">
        <v>229</v>
      </c>
      <c r="C33" s="81">
        <f>D33+E33</f>
        <v>5.11</v>
      </c>
      <c r="D33" s="54"/>
      <c r="E33" s="54">
        <v>5.11</v>
      </c>
    </row>
    <row r="34" spans="1:5" ht="27" customHeight="1">
      <c r="A34" s="83" t="s">
        <v>230</v>
      </c>
      <c r="B34" s="82" t="s">
        <v>231</v>
      </c>
      <c r="C34" s="81">
        <f>D34+E34</f>
        <v>15.3</v>
      </c>
      <c r="D34" s="54"/>
      <c r="E34" s="54">
        <v>15.3</v>
      </c>
    </row>
    <row r="35" spans="1:5" ht="21" customHeight="1">
      <c r="A35" s="83" t="s">
        <v>232</v>
      </c>
      <c r="B35" s="82" t="s">
        <v>233</v>
      </c>
      <c r="C35" s="81">
        <f>D35+E35</f>
        <v>17.45</v>
      </c>
      <c r="D35" s="54"/>
      <c r="E35" s="54">
        <v>17.45</v>
      </c>
    </row>
    <row r="36" spans="1:5" ht="21" customHeight="1">
      <c r="A36" s="92" t="s">
        <v>234</v>
      </c>
      <c r="B36" s="92"/>
      <c r="C36" s="92"/>
      <c r="D36" s="92"/>
      <c r="E36" s="92"/>
    </row>
    <row r="37" spans="3:5" ht="21" customHeight="1">
      <c r="C37" s="52"/>
      <c r="D37" s="52"/>
      <c r="E37" s="52"/>
    </row>
    <row r="38" spans="3:5" ht="21" customHeight="1">
      <c r="C38" s="52"/>
      <c r="D38" s="52"/>
      <c r="E38" s="52"/>
    </row>
    <row r="39" spans="3:5" ht="21" customHeight="1">
      <c r="C39" s="52"/>
      <c r="D39" s="52"/>
      <c r="E39" s="52"/>
    </row>
    <row r="40" spans="3:5" ht="21" customHeight="1">
      <c r="C40" s="52"/>
      <c r="D40" s="52"/>
      <c r="E40" s="52"/>
    </row>
    <row r="41" spans="3:5" ht="12.75" customHeight="1">
      <c r="C41" s="52"/>
      <c r="D41" s="52"/>
      <c r="E41" s="52"/>
    </row>
    <row r="42" spans="3:5" ht="12.75" customHeight="1">
      <c r="C42" s="52"/>
      <c r="D42" s="52"/>
      <c r="E42" s="52"/>
    </row>
    <row r="43" spans="3:5" ht="12.75" customHeight="1">
      <c r="C43" s="52"/>
      <c r="D43" s="52"/>
      <c r="E43" s="52"/>
    </row>
    <row r="44" spans="3:5" ht="12.75" customHeight="1">
      <c r="C44" s="52"/>
      <c r="D44" s="52"/>
      <c r="E44" s="52"/>
    </row>
    <row r="45" spans="3:5" ht="12.75" customHeight="1">
      <c r="C45" s="52"/>
      <c r="D45" s="52"/>
      <c r="E45" s="52"/>
    </row>
    <row r="46" spans="3:5" ht="12.75" customHeight="1">
      <c r="C46" s="52"/>
      <c r="D46" s="52"/>
      <c r="E46" s="52"/>
    </row>
    <row r="47" spans="3:5" ht="12.75" customHeight="1">
      <c r="C47" s="52"/>
      <c r="D47" s="52"/>
      <c r="E47" s="52"/>
    </row>
    <row r="48" spans="3:5" ht="12.75" customHeight="1">
      <c r="C48" s="52"/>
      <c r="D48" s="52"/>
      <c r="E48" s="52"/>
    </row>
    <row r="49" spans="3:5" ht="12.75" customHeight="1">
      <c r="C49" s="52"/>
      <c r="D49" s="52"/>
      <c r="E49" s="52"/>
    </row>
    <row r="50" spans="3:5" ht="12.75" customHeight="1">
      <c r="C50" s="52"/>
      <c r="D50" s="52"/>
      <c r="E50" s="52"/>
    </row>
    <row r="51" spans="3:5" ht="12.75" customHeight="1">
      <c r="C51" s="52"/>
      <c r="D51" s="52"/>
      <c r="E51" s="52"/>
    </row>
    <row r="52" spans="3:5" ht="12.75" customHeight="1">
      <c r="C52" s="52"/>
      <c r="D52" s="52"/>
      <c r="E52" s="52"/>
    </row>
    <row r="53" spans="3:5" ht="12.75" customHeight="1">
      <c r="C53" s="52"/>
      <c r="D53" s="52"/>
      <c r="E53" s="52"/>
    </row>
    <row r="54" spans="3:5" ht="12.75" customHeight="1">
      <c r="C54" s="52"/>
      <c r="D54" s="52"/>
      <c r="E54" s="52"/>
    </row>
    <row r="55" spans="3:5" ht="12.75" customHeight="1">
      <c r="C55" s="52"/>
      <c r="D55" s="52"/>
      <c r="E55" s="52"/>
    </row>
    <row r="56" spans="3:5" ht="12.75" customHeight="1">
      <c r="C56" s="52"/>
      <c r="D56" s="52"/>
      <c r="E56" s="52"/>
    </row>
    <row r="57" spans="3:5" ht="12.75" customHeight="1">
      <c r="C57" s="52"/>
      <c r="D57" s="52"/>
      <c r="E57" s="52"/>
    </row>
    <row r="58" spans="3:5" ht="12.75" customHeight="1">
      <c r="C58" s="52"/>
      <c r="D58" s="52"/>
      <c r="E58" s="52"/>
    </row>
    <row r="59" spans="3:5" ht="12.75" customHeight="1">
      <c r="C59" s="52"/>
      <c r="D59" s="52"/>
      <c r="E59" s="52"/>
    </row>
    <row r="60" spans="3:5" ht="12.75" customHeight="1">
      <c r="C60" s="52"/>
      <c r="D60" s="52"/>
      <c r="E60" s="52"/>
    </row>
    <row r="61" spans="3:5" ht="12.75" customHeight="1">
      <c r="C61" s="52"/>
      <c r="D61" s="52"/>
      <c r="E61" s="52"/>
    </row>
    <row r="62" spans="3:5" ht="12.75" customHeight="1">
      <c r="C62" s="52"/>
      <c r="D62" s="52"/>
      <c r="E62" s="52"/>
    </row>
    <row r="63" spans="3:5" ht="12.75" customHeight="1">
      <c r="C63" s="52"/>
      <c r="D63" s="52"/>
      <c r="E63" s="52"/>
    </row>
    <row r="64" spans="3:5" ht="12.75" customHeight="1">
      <c r="C64" s="52"/>
      <c r="D64" s="52"/>
      <c r="E64" s="52"/>
    </row>
    <row r="65" spans="3:5" ht="12.75" customHeight="1">
      <c r="C65" s="52"/>
      <c r="D65" s="52"/>
      <c r="E65" s="52"/>
    </row>
    <row r="66" spans="3:5" ht="12.75" customHeight="1">
      <c r="C66" s="52"/>
      <c r="D66" s="52"/>
      <c r="E66" s="52"/>
    </row>
    <row r="67" spans="3:5" ht="12.75" customHeight="1">
      <c r="C67" s="52"/>
      <c r="D67" s="52"/>
      <c r="E67" s="52"/>
    </row>
    <row r="68" spans="3:5" ht="12.75" customHeight="1">
      <c r="C68" s="52"/>
      <c r="D68" s="52"/>
      <c r="E68" s="52"/>
    </row>
    <row r="69" spans="3:5" ht="12.75" customHeight="1">
      <c r="C69" s="52"/>
      <c r="D69" s="52"/>
      <c r="E69" s="52"/>
    </row>
    <row r="70" spans="3:5" ht="12.75" customHeight="1">
      <c r="C70" s="52"/>
      <c r="D70" s="52"/>
      <c r="E70" s="52"/>
    </row>
    <row r="71" spans="3:5" ht="12.75" customHeight="1">
      <c r="C71" s="52"/>
      <c r="D71" s="52"/>
      <c r="E71" s="52"/>
    </row>
    <row r="72" spans="3:5" ht="12.75" customHeight="1">
      <c r="C72" s="52"/>
      <c r="D72" s="52"/>
      <c r="E72" s="52"/>
    </row>
    <row r="73" spans="3:5" ht="12.75" customHeight="1">
      <c r="C73" s="52"/>
      <c r="D73" s="52"/>
      <c r="E73" s="52"/>
    </row>
    <row r="74" spans="3:5" ht="12.75" customHeight="1">
      <c r="C74" s="52"/>
      <c r="D74" s="52"/>
      <c r="E74" s="52"/>
    </row>
    <row r="75" spans="3:5" ht="12.75" customHeight="1">
      <c r="C75" s="52"/>
      <c r="D75" s="52"/>
      <c r="E75" s="52"/>
    </row>
    <row r="76" spans="3:5" ht="12.75" customHeight="1">
      <c r="C76" s="52"/>
      <c r="D76" s="52"/>
      <c r="E76" s="52"/>
    </row>
    <row r="77" spans="3:5" ht="12.75" customHeight="1">
      <c r="C77" s="52"/>
      <c r="D77" s="52"/>
      <c r="E77" s="52"/>
    </row>
    <row r="78" spans="3:5" ht="12.75" customHeight="1">
      <c r="C78" s="52"/>
      <c r="D78" s="52"/>
      <c r="E78" s="52"/>
    </row>
    <row r="79" spans="3:5" ht="12.75" customHeight="1">
      <c r="C79" s="52"/>
      <c r="D79" s="52"/>
      <c r="E79" s="52"/>
    </row>
    <row r="80" spans="3:5" ht="12.75" customHeight="1">
      <c r="C80" s="52"/>
      <c r="D80" s="52"/>
      <c r="E80" s="52"/>
    </row>
    <row r="81" spans="3:5" ht="12.75" customHeight="1">
      <c r="C81" s="52"/>
      <c r="D81" s="52"/>
      <c r="E81" s="52"/>
    </row>
    <row r="82" spans="3:5" ht="12.75" customHeight="1">
      <c r="C82" s="52"/>
      <c r="D82" s="52"/>
      <c r="E82" s="52"/>
    </row>
    <row r="83" spans="3:5" ht="12.75">
      <c r="C83" s="52"/>
      <c r="D83" s="52"/>
      <c r="E83" s="52"/>
    </row>
    <row r="84" spans="3:5" ht="12.75">
      <c r="C84" s="52"/>
      <c r="D84" s="52"/>
      <c r="E84" s="52"/>
    </row>
  </sheetData>
  <mergeCells count="5">
    <mergeCell ref="A6:B6"/>
    <mergeCell ref="A36:E36"/>
    <mergeCell ref="A1:E1"/>
    <mergeCell ref="A4:B4"/>
    <mergeCell ref="C4:E4"/>
  </mergeCells>
  <printOptions horizontalCentered="1"/>
  <pageMargins left="0.7874015748031497" right="0.5902039723133478" top="0.33051423200472135" bottom="0.3888402867504931" header="0.31523838287263406" footer="0.31523838287263406"/>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82"/>
  <sheetViews>
    <sheetView defaultGridColor="0" zoomScaleSheetLayoutView="100" colorId="23" workbookViewId="0" topLeftCell="A1">
      <selection activeCell="B13" sqref="B13"/>
    </sheetView>
  </sheetViews>
  <sheetFormatPr defaultColWidth="9.33203125" defaultRowHeight="11.25"/>
  <cols>
    <col min="1" max="1" width="13" style="93" customWidth="1"/>
    <col min="2" max="2" width="64.83203125" style="94" customWidth="1"/>
    <col min="3" max="4" width="14.83203125" style="94" customWidth="1"/>
    <col min="5" max="5" width="15.33203125" style="95" customWidth="1"/>
    <col min="6" max="6" width="14.66015625" style="95" customWidth="1"/>
    <col min="7" max="7" width="16" style="95" customWidth="1"/>
    <col min="8" max="8" width="14.5" style="94" customWidth="1"/>
    <col min="9" max="255" width="9.33203125" style="94" customWidth="1"/>
    <col min="256" max="16384" width="7.66015625" style="94" customWidth="1"/>
  </cols>
  <sheetData>
    <row r="1" spans="1:8" ht="25.5" customHeight="1">
      <c r="A1" s="8" t="s">
        <v>235</v>
      </c>
      <c r="B1" s="8"/>
      <c r="C1" s="8"/>
      <c r="D1" s="8"/>
      <c r="E1" s="8"/>
      <c r="F1" s="8"/>
      <c r="G1" s="8"/>
      <c r="H1" s="8"/>
    </row>
    <row r="2" spans="1:8" ht="15" customHeight="1">
      <c r="A2" s="10"/>
      <c r="B2" s="11"/>
      <c r="C2" s="11"/>
      <c r="D2" s="11"/>
      <c r="E2" s="11"/>
      <c r="F2" s="96"/>
      <c r="G2" s="97"/>
      <c r="H2" s="97" t="s">
        <v>236</v>
      </c>
    </row>
    <row r="3" spans="1:8" ht="15" customHeight="1">
      <c r="A3" s="13" t="s">
        <v>2</v>
      </c>
      <c r="B3" s="13"/>
      <c r="C3" s="98"/>
      <c r="D3" s="99"/>
      <c r="E3" s="96"/>
      <c r="F3" s="96"/>
      <c r="G3" s="96"/>
      <c r="H3" s="97" t="s">
        <v>237</v>
      </c>
    </row>
    <row r="4" spans="1:8" ht="20.25" customHeight="1">
      <c r="A4" s="100" t="s">
        <v>238</v>
      </c>
      <c r="B4" s="65" t="s">
        <v>158</v>
      </c>
      <c r="C4" s="65" t="s">
        <v>239</v>
      </c>
      <c r="D4" s="101" t="s">
        <v>240</v>
      </c>
      <c r="E4" s="101" t="s">
        <v>241</v>
      </c>
      <c r="F4" s="101"/>
      <c r="G4" s="101"/>
      <c r="H4" s="101" t="s">
        <v>242</v>
      </c>
    </row>
    <row r="5" spans="1:8" ht="20.25" customHeight="1">
      <c r="A5" s="102"/>
      <c r="B5" s="65"/>
      <c r="C5" s="65"/>
      <c r="D5" s="101"/>
      <c r="E5" s="101" t="s">
        <v>243</v>
      </c>
      <c r="F5" s="101" t="s">
        <v>244</v>
      </c>
      <c r="G5" s="101" t="s">
        <v>245</v>
      </c>
      <c r="H5" s="101"/>
    </row>
    <row r="6" spans="1:8" ht="21" customHeight="1">
      <c r="A6" s="103" t="s">
        <v>246</v>
      </c>
      <c r="B6" s="103"/>
      <c r="C6" s="54"/>
      <c r="D6" s="54">
        <f>E6</f>
        <v>6456.57</v>
      </c>
      <c r="E6" s="54">
        <f>SUM(F6:G6)</f>
        <v>6456.57</v>
      </c>
      <c r="F6" s="54"/>
      <c r="G6" s="54">
        <f>G7</f>
        <v>6456.57</v>
      </c>
      <c r="H6" s="54"/>
    </row>
    <row r="7" spans="1:8" ht="21" customHeight="1">
      <c r="A7" s="104">
        <v>212</v>
      </c>
      <c r="B7" s="104" t="s">
        <v>247</v>
      </c>
      <c r="C7" s="54"/>
      <c r="D7" s="54">
        <f>E7</f>
        <v>6456.57</v>
      </c>
      <c r="E7" s="54">
        <f>SUM(F7:G7)</f>
        <v>6456.57</v>
      </c>
      <c r="F7" s="54"/>
      <c r="G7" s="54">
        <f>G8+G10</f>
        <v>6456.57</v>
      </c>
      <c r="H7" s="54"/>
    </row>
    <row r="8" spans="1:8" ht="21" customHeight="1">
      <c r="A8" s="104">
        <v>21208</v>
      </c>
      <c r="B8" s="104" t="s">
        <v>248</v>
      </c>
      <c r="C8" s="54"/>
      <c r="D8" s="54">
        <f>E8</f>
        <v>2812.68</v>
      </c>
      <c r="E8" s="54">
        <f>SUM(F8:G8)</f>
        <v>2812.68</v>
      </c>
      <c r="F8" s="54"/>
      <c r="G8" s="54">
        <f>G9</f>
        <v>2812.68</v>
      </c>
      <c r="H8" s="54"/>
    </row>
    <row r="9" spans="1:8" ht="21" customHeight="1">
      <c r="A9" s="104">
        <v>2120801</v>
      </c>
      <c r="B9" s="104" t="s">
        <v>249</v>
      </c>
      <c r="C9" s="54"/>
      <c r="D9" s="54">
        <f>E9</f>
        <v>2812.68</v>
      </c>
      <c r="E9" s="54">
        <f>SUM(F9:G9)</f>
        <v>2812.68</v>
      </c>
      <c r="F9" s="54"/>
      <c r="G9" s="54">
        <v>2812.68</v>
      </c>
      <c r="H9" s="54"/>
    </row>
    <row r="10" spans="1:8" ht="21" customHeight="1">
      <c r="A10" s="19">
        <v>21210</v>
      </c>
      <c r="B10" s="19" t="s">
        <v>250</v>
      </c>
      <c r="C10" s="54"/>
      <c r="D10" s="54">
        <f>E10</f>
        <v>3643.89</v>
      </c>
      <c r="E10" s="54">
        <f>SUM(F10:G10)</f>
        <v>3643.89</v>
      </c>
      <c r="F10" s="54"/>
      <c r="G10" s="54">
        <f>G11</f>
        <v>3643.89</v>
      </c>
      <c r="H10" s="54"/>
    </row>
    <row r="11" spans="1:8" ht="21" customHeight="1">
      <c r="A11" s="104">
        <v>2121001</v>
      </c>
      <c r="B11" s="104" t="s">
        <v>251</v>
      </c>
      <c r="C11" s="54"/>
      <c r="D11" s="54">
        <f>E11</f>
        <v>3643.89</v>
      </c>
      <c r="E11" s="54">
        <f>SUM(F11:G11)</f>
        <v>3643.89</v>
      </c>
      <c r="F11" s="54"/>
      <c r="G11" s="54">
        <v>3643.89</v>
      </c>
      <c r="H11" s="54"/>
    </row>
    <row r="12" spans="1:8" ht="21" customHeight="1">
      <c r="A12" s="29" t="s">
        <v>252</v>
      </c>
      <c r="B12" s="105"/>
      <c r="C12" s="105"/>
      <c r="D12" s="105"/>
      <c r="E12" s="105"/>
      <c r="F12" s="105"/>
      <c r="G12" s="105"/>
      <c r="H12" s="105"/>
    </row>
    <row r="13" spans="5:7" ht="21" customHeight="1">
      <c r="E13" s="94"/>
      <c r="F13" s="94"/>
      <c r="G13" s="94"/>
    </row>
    <row r="14" spans="5:7" ht="21" customHeight="1">
      <c r="E14" s="94"/>
      <c r="F14" s="94"/>
      <c r="G14" s="94"/>
    </row>
    <row r="15" spans="5:7" ht="21" customHeight="1">
      <c r="E15" s="94"/>
      <c r="F15" s="94"/>
      <c r="G15" s="94"/>
    </row>
    <row r="16" spans="5:7" ht="21" customHeight="1">
      <c r="E16" s="94"/>
      <c r="F16" s="94"/>
      <c r="G16" s="94"/>
    </row>
    <row r="17" spans="5:7" ht="21" customHeight="1">
      <c r="E17" s="94"/>
      <c r="F17" s="94"/>
      <c r="G17" s="94"/>
    </row>
    <row r="18" spans="5:7" ht="21" customHeight="1">
      <c r="E18" s="94"/>
      <c r="F18" s="94"/>
      <c r="G18" s="94"/>
    </row>
    <row r="19" spans="5:7" ht="21" customHeight="1">
      <c r="E19" s="94"/>
      <c r="F19" s="94"/>
      <c r="G19" s="94"/>
    </row>
    <row r="20" spans="5:7" ht="21" customHeight="1">
      <c r="E20" s="94"/>
      <c r="F20" s="94"/>
      <c r="G20" s="94"/>
    </row>
    <row r="21" spans="5:7" ht="21" customHeight="1">
      <c r="E21" s="94"/>
      <c r="F21" s="94"/>
      <c r="G21" s="94"/>
    </row>
    <row r="22" spans="5:7" ht="21" customHeight="1">
      <c r="E22" s="94"/>
      <c r="F22" s="94"/>
      <c r="G22" s="94"/>
    </row>
    <row r="23" spans="5:7" ht="21" customHeight="1">
      <c r="E23" s="94"/>
      <c r="F23" s="94"/>
      <c r="G23" s="94"/>
    </row>
    <row r="24" spans="5:7" ht="21" customHeight="1">
      <c r="E24" s="94"/>
      <c r="F24" s="94"/>
      <c r="G24" s="94"/>
    </row>
    <row r="25" spans="5:7" ht="21" customHeight="1">
      <c r="E25" s="94"/>
      <c r="F25" s="94"/>
      <c r="G25" s="94"/>
    </row>
    <row r="26" spans="5:7" ht="21" customHeight="1">
      <c r="E26" s="94"/>
      <c r="F26" s="94"/>
      <c r="G26" s="94"/>
    </row>
    <row r="27" spans="5:7" ht="21" customHeight="1">
      <c r="E27" s="94"/>
      <c r="F27" s="94"/>
      <c r="G27" s="94"/>
    </row>
    <row r="28" spans="5:7" ht="14.25">
      <c r="E28" s="94"/>
      <c r="F28" s="94"/>
      <c r="G28" s="94"/>
    </row>
    <row r="29" spans="5:7" ht="14.25">
      <c r="E29" s="94"/>
      <c r="F29" s="94"/>
      <c r="G29" s="94"/>
    </row>
    <row r="30" spans="5:7" ht="14.25">
      <c r="E30" s="94"/>
      <c r="F30" s="94"/>
      <c r="G30" s="94"/>
    </row>
    <row r="31" spans="5:7" ht="14.25">
      <c r="E31" s="94"/>
      <c r="F31" s="94"/>
      <c r="G31" s="94"/>
    </row>
    <row r="32" spans="5:7" ht="14.25">
      <c r="E32" s="94"/>
      <c r="F32" s="94"/>
      <c r="G32" s="94"/>
    </row>
    <row r="33" spans="5:7" ht="14.25">
      <c r="E33" s="94"/>
      <c r="F33" s="94"/>
      <c r="G33" s="94"/>
    </row>
    <row r="34" spans="5:7" ht="14.25">
      <c r="E34" s="94"/>
      <c r="F34" s="94"/>
      <c r="G34" s="94"/>
    </row>
    <row r="35" spans="5:7" ht="14.25">
      <c r="E35" s="94"/>
      <c r="F35" s="94"/>
      <c r="G35" s="94"/>
    </row>
    <row r="36" spans="5:7" ht="14.25">
      <c r="E36" s="94"/>
      <c r="F36" s="94"/>
      <c r="G36" s="94"/>
    </row>
    <row r="37" spans="5:7" ht="14.25">
      <c r="E37" s="94"/>
      <c r="F37" s="94"/>
      <c r="G37" s="94"/>
    </row>
    <row r="38" spans="5:7" ht="14.25">
      <c r="E38" s="94"/>
      <c r="F38" s="94"/>
      <c r="G38" s="94"/>
    </row>
    <row r="39" spans="5:7" ht="14.25">
      <c r="E39" s="94"/>
      <c r="F39" s="94"/>
      <c r="G39" s="94"/>
    </row>
    <row r="40" spans="5:7" ht="14.25">
      <c r="E40" s="94"/>
      <c r="F40" s="94"/>
      <c r="G40" s="94"/>
    </row>
    <row r="41" spans="5:7" ht="14.25">
      <c r="E41" s="94"/>
      <c r="F41" s="94"/>
      <c r="G41" s="94"/>
    </row>
    <row r="42" spans="5:7" ht="14.25">
      <c r="E42" s="94"/>
      <c r="F42" s="94"/>
      <c r="G42" s="94"/>
    </row>
    <row r="43" spans="5:7" ht="14.25">
      <c r="E43" s="94"/>
      <c r="F43" s="94"/>
      <c r="G43" s="94"/>
    </row>
    <row r="44" spans="5:7" ht="14.25">
      <c r="E44" s="94"/>
      <c r="F44" s="94"/>
      <c r="G44" s="94"/>
    </row>
    <row r="45" spans="5:7" ht="14.25">
      <c r="E45" s="94"/>
      <c r="F45" s="94"/>
      <c r="G45" s="94"/>
    </row>
    <row r="46" spans="5:7" ht="14.25">
      <c r="E46" s="94"/>
      <c r="F46" s="94"/>
      <c r="G46" s="94"/>
    </row>
    <row r="47" spans="5:7" ht="14.25">
      <c r="E47" s="94"/>
      <c r="F47" s="94"/>
      <c r="G47" s="94"/>
    </row>
    <row r="48" spans="5:7" ht="14.25">
      <c r="E48" s="94"/>
      <c r="F48" s="94"/>
      <c r="G48" s="94"/>
    </row>
    <row r="49" spans="5:7" ht="14.25">
      <c r="E49" s="94"/>
      <c r="F49" s="94"/>
      <c r="G49" s="94"/>
    </row>
    <row r="50" spans="5:7" ht="14.25">
      <c r="E50" s="94"/>
      <c r="F50" s="94"/>
      <c r="G50" s="94"/>
    </row>
    <row r="51" spans="5:7" ht="14.25">
      <c r="E51" s="94"/>
      <c r="F51" s="94"/>
      <c r="G51" s="94"/>
    </row>
    <row r="52" spans="5:7" ht="14.25">
      <c r="E52" s="94"/>
      <c r="F52" s="94"/>
      <c r="G52" s="94"/>
    </row>
    <row r="53" spans="5:7" ht="14.25">
      <c r="E53" s="94"/>
      <c r="F53" s="94"/>
      <c r="G53" s="94"/>
    </row>
    <row r="54" spans="5:7" ht="14.25">
      <c r="E54" s="94"/>
      <c r="F54" s="94"/>
      <c r="G54" s="94"/>
    </row>
    <row r="55" spans="5:7" ht="14.25">
      <c r="E55" s="94"/>
      <c r="F55" s="94"/>
      <c r="G55" s="94"/>
    </row>
    <row r="56" spans="5:7" ht="14.25">
      <c r="E56" s="94"/>
      <c r="F56" s="94"/>
      <c r="G56" s="94"/>
    </row>
    <row r="57" spans="5:7" ht="14.25">
      <c r="E57" s="94"/>
      <c r="F57" s="94"/>
      <c r="G57" s="94"/>
    </row>
    <row r="58" spans="5:7" ht="14.25">
      <c r="E58" s="94"/>
      <c r="F58" s="94"/>
      <c r="G58" s="94"/>
    </row>
    <row r="59" spans="5:7" ht="14.25">
      <c r="E59" s="94"/>
      <c r="F59" s="94"/>
      <c r="G59" s="94"/>
    </row>
    <row r="60" spans="5:7" ht="14.25">
      <c r="E60" s="94"/>
      <c r="F60" s="94"/>
      <c r="G60" s="94"/>
    </row>
    <row r="61" spans="5:7" ht="14.25">
      <c r="E61" s="94"/>
      <c r="F61" s="94"/>
      <c r="G61" s="94"/>
    </row>
    <row r="62" spans="5:7" ht="14.25">
      <c r="E62" s="94"/>
      <c r="F62" s="94"/>
      <c r="G62" s="94"/>
    </row>
    <row r="63" spans="5:7" ht="14.25">
      <c r="E63" s="94"/>
      <c r="F63" s="94"/>
      <c r="G63" s="94"/>
    </row>
    <row r="64" spans="5:7" ht="14.25">
      <c r="E64" s="94"/>
      <c r="F64" s="94"/>
      <c r="G64" s="94"/>
    </row>
    <row r="65" spans="5:7" ht="14.25">
      <c r="E65" s="94"/>
      <c r="F65" s="94"/>
      <c r="G65" s="94"/>
    </row>
    <row r="66" spans="5:7" ht="14.25">
      <c r="E66" s="94"/>
      <c r="F66" s="94"/>
      <c r="G66" s="94"/>
    </row>
    <row r="67" spans="5:7" ht="14.25">
      <c r="E67" s="94"/>
      <c r="F67" s="94"/>
      <c r="G67" s="94"/>
    </row>
    <row r="68" spans="5:7" ht="14.25">
      <c r="E68" s="94"/>
      <c r="F68" s="94"/>
      <c r="G68" s="94"/>
    </row>
    <row r="69" spans="5:7" ht="14.25">
      <c r="E69" s="94"/>
      <c r="F69" s="94"/>
      <c r="G69" s="94"/>
    </row>
    <row r="70" spans="5:7" ht="14.25">
      <c r="E70" s="94"/>
      <c r="F70" s="94"/>
      <c r="G70" s="94"/>
    </row>
    <row r="71" spans="5:7" ht="14.25">
      <c r="E71" s="94"/>
      <c r="F71" s="94"/>
      <c r="G71" s="94"/>
    </row>
    <row r="72" spans="5:7" ht="14.25">
      <c r="E72" s="94"/>
      <c r="F72" s="94"/>
      <c r="G72" s="94"/>
    </row>
    <row r="73" spans="5:7" ht="14.25">
      <c r="E73" s="94"/>
      <c r="F73" s="94"/>
      <c r="G73" s="94"/>
    </row>
    <row r="74" spans="5:7" ht="14.25">
      <c r="E74" s="94"/>
      <c r="F74" s="94"/>
      <c r="G74" s="94"/>
    </row>
    <row r="75" spans="5:7" ht="14.25">
      <c r="E75" s="94"/>
      <c r="F75" s="94"/>
      <c r="G75" s="94"/>
    </row>
    <row r="76" spans="5:7" ht="14.25">
      <c r="E76" s="94"/>
      <c r="F76" s="94"/>
      <c r="G76" s="94"/>
    </row>
    <row r="77" spans="5:7" ht="14.25">
      <c r="E77" s="94"/>
      <c r="F77" s="94"/>
      <c r="G77" s="94"/>
    </row>
    <row r="78" spans="5:7" ht="14.25">
      <c r="E78" s="94"/>
      <c r="F78" s="94"/>
      <c r="G78" s="94"/>
    </row>
    <row r="79" spans="5:7" ht="14.25">
      <c r="E79" s="94"/>
      <c r="F79" s="94"/>
      <c r="G79" s="94"/>
    </row>
    <row r="80" spans="5:7" ht="14.25">
      <c r="E80" s="94"/>
      <c r="F80" s="94"/>
      <c r="G80" s="94"/>
    </row>
    <row r="81" spans="5:7" ht="14.25">
      <c r="E81" s="94"/>
      <c r="F81" s="94"/>
      <c r="G81" s="94"/>
    </row>
    <row r="82" spans="5:7" ht="14.25">
      <c r="E82" s="94"/>
      <c r="F82" s="94"/>
      <c r="G82" s="94"/>
    </row>
    <row r="83" spans="5:7" ht="14.25">
      <c r="E83" s="94"/>
      <c r="F83" s="94"/>
      <c r="G83" s="94"/>
    </row>
    <row r="84" spans="5:7" ht="14.25">
      <c r="E84" s="94"/>
      <c r="F84" s="94"/>
      <c r="G84" s="94"/>
    </row>
    <row r="85" spans="5:7" ht="14.25">
      <c r="E85" s="94"/>
      <c r="F85" s="94"/>
      <c r="G85" s="94"/>
    </row>
    <row r="86" spans="5:7" ht="14.25">
      <c r="E86" s="94"/>
      <c r="F86" s="94"/>
      <c r="G86" s="94"/>
    </row>
    <row r="87" spans="5:7" ht="14.25">
      <c r="E87" s="94"/>
      <c r="F87" s="94"/>
      <c r="G87" s="94"/>
    </row>
    <row r="88" spans="5:7" ht="14.25">
      <c r="E88" s="94"/>
      <c r="F88" s="94"/>
      <c r="G88" s="94"/>
    </row>
    <row r="89" spans="5:7" ht="14.25">
      <c r="E89" s="94"/>
      <c r="F89" s="94"/>
      <c r="G89" s="94"/>
    </row>
    <row r="90" spans="5:7" ht="14.25">
      <c r="E90" s="94"/>
      <c r="F90" s="94"/>
      <c r="G90" s="94"/>
    </row>
    <row r="91" spans="5:7" ht="14.25">
      <c r="E91" s="94"/>
      <c r="F91" s="94"/>
      <c r="G91" s="94"/>
    </row>
    <row r="92" spans="5:7" ht="14.25">
      <c r="E92" s="94"/>
      <c r="F92" s="94"/>
      <c r="G92" s="94"/>
    </row>
    <row r="93" spans="5:7" ht="14.25">
      <c r="E93" s="94"/>
      <c r="F93" s="94"/>
      <c r="G93" s="94"/>
    </row>
    <row r="94" spans="5:7" ht="14.25">
      <c r="E94" s="94"/>
      <c r="F94" s="94"/>
      <c r="G94" s="94"/>
    </row>
    <row r="95" spans="5:7" ht="14.25">
      <c r="E95" s="94"/>
      <c r="F95" s="94"/>
      <c r="G95" s="94"/>
    </row>
    <row r="96" spans="5:7" ht="14.25">
      <c r="E96" s="94"/>
      <c r="F96" s="94"/>
      <c r="G96" s="94"/>
    </row>
    <row r="97" spans="5:7" ht="14.25">
      <c r="E97" s="94"/>
      <c r="F97" s="94"/>
      <c r="G97" s="94"/>
    </row>
    <row r="98" spans="5:7" ht="14.25">
      <c r="E98" s="94"/>
      <c r="F98" s="94"/>
      <c r="G98" s="94"/>
    </row>
    <row r="99" spans="5:7" ht="14.25">
      <c r="E99" s="94"/>
      <c r="F99" s="94"/>
      <c r="G99" s="94"/>
    </row>
    <row r="100" spans="5:7" ht="14.25">
      <c r="E100" s="94"/>
      <c r="F100" s="94"/>
      <c r="G100" s="94"/>
    </row>
    <row r="101" spans="5:7" ht="14.25">
      <c r="E101" s="94"/>
      <c r="F101" s="94"/>
      <c r="G101" s="94"/>
    </row>
    <row r="102" spans="5:7" ht="14.25">
      <c r="E102" s="94"/>
      <c r="F102" s="94"/>
      <c r="G102" s="94"/>
    </row>
    <row r="103" spans="5:7" ht="14.25">
      <c r="E103" s="94"/>
      <c r="F103" s="94"/>
      <c r="G103" s="94"/>
    </row>
    <row r="104" spans="5:7" ht="14.25">
      <c r="E104" s="94"/>
      <c r="F104" s="94"/>
      <c r="G104" s="94"/>
    </row>
    <row r="105" spans="5:7" ht="14.25">
      <c r="E105" s="94"/>
      <c r="F105" s="94"/>
      <c r="G105" s="94"/>
    </row>
    <row r="106" spans="5:7" ht="14.25">
      <c r="E106" s="94"/>
      <c r="F106" s="94"/>
      <c r="G106" s="94"/>
    </row>
    <row r="107" spans="5:7" ht="14.25">
      <c r="E107" s="94"/>
      <c r="F107" s="94"/>
      <c r="G107" s="94"/>
    </row>
    <row r="108" spans="5:7" ht="14.25">
      <c r="E108" s="94"/>
      <c r="F108" s="94"/>
      <c r="G108" s="94"/>
    </row>
    <row r="109" spans="5:7" ht="14.25">
      <c r="E109" s="94"/>
      <c r="F109" s="94"/>
      <c r="G109" s="94"/>
    </row>
    <row r="110" spans="5:7" ht="14.25">
      <c r="E110" s="94"/>
      <c r="F110" s="94"/>
      <c r="G110" s="94"/>
    </row>
    <row r="111" spans="5:7" ht="14.25">
      <c r="E111" s="94"/>
      <c r="F111" s="94"/>
      <c r="G111" s="94"/>
    </row>
    <row r="112" spans="5:7" ht="14.25">
      <c r="E112" s="94"/>
      <c r="F112" s="94"/>
      <c r="G112" s="94"/>
    </row>
    <row r="113" spans="5:7" ht="14.25">
      <c r="E113" s="94"/>
      <c r="F113" s="94"/>
      <c r="G113" s="94"/>
    </row>
    <row r="114" spans="5:7" ht="14.25">
      <c r="E114" s="94"/>
      <c r="F114" s="94"/>
      <c r="G114" s="94"/>
    </row>
    <row r="115" spans="5:7" ht="14.25">
      <c r="E115" s="94"/>
      <c r="F115" s="94"/>
      <c r="G115" s="94"/>
    </row>
    <row r="116" spans="5:7" ht="14.25">
      <c r="E116" s="94"/>
      <c r="F116" s="94"/>
      <c r="G116" s="94"/>
    </row>
    <row r="117" spans="5:7" ht="14.25">
      <c r="E117" s="94"/>
      <c r="F117" s="94"/>
      <c r="G117" s="94"/>
    </row>
    <row r="118" spans="5:7" ht="14.25">
      <c r="E118" s="94"/>
      <c r="F118" s="94"/>
      <c r="G118" s="94"/>
    </row>
    <row r="119" spans="5:7" ht="14.25">
      <c r="E119" s="94"/>
      <c r="F119" s="94"/>
      <c r="G119" s="94"/>
    </row>
    <row r="120" spans="5:7" ht="14.25">
      <c r="E120" s="94"/>
      <c r="F120" s="94"/>
      <c r="G120" s="94"/>
    </row>
    <row r="121" spans="5:7" ht="14.25">
      <c r="E121" s="94"/>
      <c r="F121" s="94"/>
      <c r="G121" s="94"/>
    </row>
    <row r="122" spans="5:7" ht="14.25">
      <c r="E122" s="94"/>
      <c r="F122" s="94"/>
      <c r="G122" s="94"/>
    </row>
    <row r="123" spans="5:7" ht="14.25">
      <c r="E123" s="94"/>
      <c r="F123" s="94"/>
      <c r="G123" s="94"/>
    </row>
    <row r="124" spans="5:7" ht="14.25">
      <c r="E124" s="94"/>
      <c r="F124" s="94"/>
      <c r="G124" s="94"/>
    </row>
    <row r="125" spans="5:7" ht="14.25">
      <c r="E125" s="94"/>
      <c r="F125" s="94"/>
      <c r="G125" s="94"/>
    </row>
    <row r="126" spans="5:7" ht="14.25">
      <c r="E126" s="94"/>
      <c r="F126" s="94"/>
      <c r="G126" s="94"/>
    </row>
    <row r="127" spans="5:7" ht="14.25">
      <c r="E127" s="94"/>
      <c r="F127" s="94"/>
      <c r="G127" s="94"/>
    </row>
    <row r="128" spans="5:7" ht="14.25">
      <c r="E128" s="94"/>
      <c r="F128" s="94"/>
      <c r="G128" s="94"/>
    </row>
    <row r="129" spans="5:7" ht="14.25">
      <c r="E129" s="94"/>
      <c r="F129" s="94"/>
      <c r="G129" s="94"/>
    </row>
    <row r="130" spans="5:7" ht="14.25">
      <c r="E130" s="94"/>
      <c r="F130" s="94"/>
      <c r="G130" s="94"/>
    </row>
    <row r="131" spans="5:7" ht="14.25">
      <c r="E131" s="94"/>
      <c r="F131" s="94"/>
      <c r="G131" s="94"/>
    </row>
    <row r="132" spans="5:7" ht="14.25">
      <c r="E132" s="94"/>
      <c r="F132" s="94"/>
      <c r="G132" s="94"/>
    </row>
    <row r="133" spans="5:7" ht="14.25">
      <c r="E133" s="94"/>
      <c r="F133" s="94"/>
      <c r="G133" s="94"/>
    </row>
    <row r="134" spans="5:7" ht="14.25">
      <c r="E134" s="94"/>
      <c r="F134" s="94"/>
      <c r="G134" s="94"/>
    </row>
    <row r="135" spans="5:7" ht="14.25">
      <c r="E135" s="94"/>
      <c r="F135" s="94"/>
      <c r="G135" s="94"/>
    </row>
    <row r="136" spans="5:7" ht="14.25">
      <c r="E136" s="94"/>
      <c r="F136" s="94"/>
      <c r="G136" s="94"/>
    </row>
    <row r="137" spans="5:7" ht="14.25">
      <c r="E137" s="94"/>
      <c r="F137" s="94"/>
      <c r="G137" s="94"/>
    </row>
    <row r="138" spans="5:7" ht="14.25">
      <c r="E138" s="94"/>
      <c r="F138" s="94"/>
      <c r="G138" s="94"/>
    </row>
    <row r="139" spans="5:7" ht="14.25">
      <c r="E139" s="94"/>
      <c r="F139" s="94"/>
      <c r="G139" s="94"/>
    </row>
    <row r="140" spans="5:7" ht="14.25">
      <c r="E140" s="94"/>
      <c r="F140" s="94"/>
      <c r="G140" s="94"/>
    </row>
    <row r="141" spans="5:7" ht="14.25">
      <c r="E141" s="94"/>
      <c r="F141" s="94"/>
      <c r="G141" s="94"/>
    </row>
    <row r="142" spans="5:7" ht="14.25">
      <c r="E142" s="94"/>
      <c r="F142" s="94"/>
      <c r="G142" s="94"/>
    </row>
    <row r="143" spans="5:7" ht="14.25">
      <c r="E143" s="94"/>
      <c r="F143" s="94"/>
      <c r="G143" s="94"/>
    </row>
    <row r="144" spans="5:7" ht="14.25">
      <c r="E144" s="94"/>
      <c r="F144" s="94"/>
      <c r="G144" s="94"/>
    </row>
    <row r="145" spans="5:7" ht="14.25">
      <c r="E145" s="94"/>
      <c r="F145" s="94"/>
      <c r="G145" s="94"/>
    </row>
    <row r="146" spans="5:7" ht="14.25">
      <c r="E146" s="94"/>
      <c r="F146" s="94"/>
      <c r="G146" s="94"/>
    </row>
    <row r="147" spans="5:7" ht="14.25">
      <c r="E147" s="94"/>
      <c r="F147" s="94"/>
      <c r="G147" s="94"/>
    </row>
    <row r="148" spans="5:7" ht="14.25">
      <c r="E148" s="94"/>
      <c r="F148" s="94"/>
      <c r="G148" s="94"/>
    </row>
    <row r="149" spans="5:7" ht="14.25">
      <c r="E149" s="94"/>
      <c r="F149" s="94"/>
      <c r="G149" s="94"/>
    </row>
    <row r="150" spans="5:7" ht="14.25">
      <c r="E150" s="94"/>
      <c r="F150" s="94"/>
      <c r="G150" s="94"/>
    </row>
    <row r="151" spans="5:7" ht="14.25">
      <c r="E151" s="94"/>
      <c r="F151" s="94"/>
      <c r="G151" s="94"/>
    </row>
    <row r="152" spans="5:7" ht="14.25">
      <c r="E152" s="94"/>
      <c r="F152" s="94"/>
      <c r="G152" s="94"/>
    </row>
    <row r="153" spans="5:7" ht="14.25">
      <c r="E153" s="94"/>
      <c r="F153" s="94"/>
      <c r="G153" s="94"/>
    </row>
    <row r="154" spans="5:7" ht="14.25">
      <c r="E154" s="94"/>
      <c r="F154" s="94"/>
      <c r="G154" s="94"/>
    </row>
    <row r="155" spans="5:7" ht="14.25">
      <c r="E155" s="94"/>
      <c r="F155" s="94"/>
      <c r="G155" s="94"/>
    </row>
    <row r="156" spans="5:7" ht="14.25">
      <c r="E156" s="94"/>
      <c r="F156" s="94"/>
      <c r="G156" s="94"/>
    </row>
    <row r="157" spans="5:7" ht="14.25">
      <c r="E157" s="94"/>
      <c r="F157" s="94"/>
      <c r="G157" s="94"/>
    </row>
    <row r="158" spans="5:7" ht="14.25">
      <c r="E158" s="94"/>
      <c r="F158" s="94"/>
      <c r="G158" s="94"/>
    </row>
    <row r="159" spans="5:7" ht="14.25">
      <c r="E159" s="94"/>
      <c r="F159" s="94"/>
      <c r="G159" s="94"/>
    </row>
    <row r="160" spans="5:7" ht="14.25">
      <c r="E160" s="94"/>
      <c r="F160" s="94"/>
      <c r="G160" s="94"/>
    </row>
    <row r="161" spans="5:7" ht="14.25">
      <c r="E161" s="94"/>
      <c r="F161" s="94"/>
      <c r="G161" s="94"/>
    </row>
    <row r="162" spans="5:7" ht="14.25">
      <c r="E162" s="94"/>
      <c r="F162" s="94"/>
      <c r="G162" s="94"/>
    </row>
    <row r="163" spans="5:7" ht="14.25">
      <c r="E163" s="94"/>
      <c r="F163" s="94"/>
      <c r="G163" s="94"/>
    </row>
    <row r="164" spans="5:7" ht="14.25">
      <c r="E164" s="94"/>
      <c r="F164" s="94"/>
      <c r="G164" s="94"/>
    </row>
    <row r="165" spans="5:7" ht="14.25">
      <c r="E165" s="94"/>
      <c r="F165" s="94"/>
      <c r="G165" s="94"/>
    </row>
    <row r="166" spans="5:7" ht="14.25">
      <c r="E166" s="94"/>
      <c r="F166" s="94"/>
      <c r="G166" s="94"/>
    </row>
    <row r="167" spans="5:7" ht="14.25">
      <c r="E167" s="94"/>
      <c r="F167" s="94"/>
      <c r="G167" s="94"/>
    </row>
    <row r="168" spans="5:7" ht="14.25">
      <c r="E168" s="94"/>
      <c r="F168" s="94"/>
      <c r="G168" s="94"/>
    </row>
    <row r="169" spans="5:7" ht="14.25">
      <c r="E169" s="94"/>
      <c r="F169" s="94"/>
      <c r="G169" s="94"/>
    </row>
    <row r="170" spans="5:7" ht="14.25">
      <c r="E170" s="94"/>
      <c r="F170" s="94"/>
      <c r="G170" s="94"/>
    </row>
    <row r="171" spans="5:7" ht="14.25">
      <c r="E171" s="94"/>
      <c r="F171" s="94"/>
      <c r="G171" s="94"/>
    </row>
    <row r="172" spans="5:7" ht="14.25">
      <c r="E172" s="94"/>
      <c r="F172" s="94"/>
      <c r="G172" s="94"/>
    </row>
    <row r="173" spans="5:7" ht="14.25">
      <c r="E173" s="94"/>
      <c r="F173" s="94"/>
      <c r="G173" s="94"/>
    </row>
    <row r="174" spans="5:7" ht="14.25">
      <c r="E174" s="94"/>
      <c r="F174" s="94"/>
      <c r="G174" s="94"/>
    </row>
    <row r="175" spans="5:7" ht="14.25">
      <c r="E175" s="94"/>
      <c r="F175" s="94"/>
      <c r="G175" s="94"/>
    </row>
    <row r="176" spans="5:7" ht="14.25">
      <c r="E176" s="94"/>
      <c r="F176" s="94"/>
      <c r="G176" s="94"/>
    </row>
    <row r="177" spans="5:7" ht="14.25">
      <c r="E177" s="94"/>
      <c r="F177" s="94"/>
      <c r="G177" s="94"/>
    </row>
    <row r="178" spans="5:7" ht="14.25">
      <c r="E178" s="94"/>
      <c r="F178" s="94"/>
      <c r="G178" s="94"/>
    </row>
    <row r="179" spans="5:7" ht="14.25">
      <c r="E179" s="94"/>
      <c r="F179" s="94"/>
      <c r="G179" s="94"/>
    </row>
    <row r="180" spans="5:7" ht="14.25">
      <c r="E180" s="94"/>
      <c r="F180" s="94"/>
      <c r="G180" s="94"/>
    </row>
    <row r="181" spans="5:7" ht="14.25">
      <c r="E181" s="94"/>
      <c r="F181" s="94"/>
      <c r="G181" s="94"/>
    </row>
    <row r="182" spans="5:7" ht="14.25">
      <c r="E182" s="94"/>
      <c r="F182" s="94"/>
      <c r="G182" s="94"/>
    </row>
  </sheetData>
  <mergeCells count="9">
    <mergeCell ref="A6:B6"/>
    <mergeCell ref="C4:C5"/>
    <mergeCell ref="H4:H5"/>
    <mergeCell ref="A1:H1"/>
    <mergeCell ref="B4:B5"/>
    <mergeCell ref="D4:D5"/>
    <mergeCell ref="E4:G4"/>
    <mergeCell ref="A4:A5"/>
    <mergeCell ref="A3:B3"/>
  </mergeCells>
  <conditionalFormatting sqref="F5:G11">
    <cfRule type="expression" priority="1" dxfId="0" stopIfTrue="1">
      <formula>含公式的单元格</formula>
      <formula>"="</formula>
    </cfRule>
  </conditionalFormatting>
  <conditionalFormatting sqref="H12:IU65517">
    <cfRule type="expression" priority="2" dxfId="0" stopIfTrue="1">
      <formula>含公式的单元格</formula>
      <formula>"="</formula>
    </cfRule>
  </conditionalFormatting>
  <conditionalFormatting sqref="H6:IU11">
    <cfRule type="expression" priority="3" dxfId="0" stopIfTrue="1">
      <formula>含公式的单元格</formula>
      <formula>"="</formula>
    </cfRule>
  </conditionalFormatting>
  <conditionalFormatting sqref="G2">
    <cfRule type="expression" priority="4" dxfId="0" stopIfTrue="1">
      <formula>含公式的单元格</formula>
      <formula>"="</formula>
    </cfRule>
  </conditionalFormatting>
  <conditionalFormatting sqref="B12:G65517">
    <cfRule type="expression" priority="5" dxfId="0" stopIfTrue="1">
      <formula>含公式的单元格</formula>
      <formula>"="</formula>
    </cfRule>
  </conditionalFormatting>
  <conditionalFormatting sqref="J2:IU3">
    <cfRule type="expression" priority="6" dxfId="0" stopIfTrue="1">
      <formula>含公式的单元格</formula>
      <formula>"="</formula>
    </cfRule>
  </conditionalFormatting>
  <conditionalFormatting sqref="H4:IU4">
    <cfRule type="expression" priority="7" dxfId="0" stopIfTrue="1">
      <formula>含公式的单元格</formula>
      <formula>"="</formula>
    </cfRule>
  </conditionalFormatting>
  <conditionalFormatting sqref="I5:IU5">
    <cfRule type="expression" priority="8" dxfId="0" stopIfTrue="1">
      <formula>含公式的单元格</formula>
      <formula>"="</formula>
    </cfRule>
  </conditionalFormatting>
  <conditionalFormatting sqref="B5">
    <cfRule type="expression" priority="9" dxfId="0" stopIfTrue="1">
      <formula>含公式的单元格</formula>
      <formula>"="</formula>
    </cfRule>
  </conditionalFormatting>
  <conditionalFormatting sqref="I1:IU1">
    <cfRule type="expression" priority="10" dxfId="0" stopIfTrue="1">
      <formula>含公式的单元格</formula>
      <formula>"="</formula>
    </cfRule>
  </conditionalFormatting>
  <conditionalFormatting sqref="A6">
    <cfRule type="expression" priority="11" dxfId="0" stopIfTrue="1">
      <formula>含公式的单元格</formula>
      <formula>"="</formula>
    </cfRule>
  </conditionalFormatting>
  <conditionalFormatting sqref="B3:E4">
    <cfRule type="expression" priority="12" dxfId="0" stopIfTrue="1">
      <formula>含公式的单元格</formula>
      <formula>"="</formula>
    </cfRule>
  </conditionalFormatting>
  <conditionalFormatting sqref="A1:A2">
    <cfRule type="expression" priority="13" dxfId="0" stopIfTrue="1">
      <formula>含公式的单元格</formula>
      <formula>"="</formula>
    </cfRule>
  </conditionalFormatting>
  <conditionalFormatting sqref="H3">
    <cfRule type="expression" priority="14" dxfId="0" stopIfTrue="1">
      <formula>含公式的单元格</formula>
      <formula>"="</formula>
    </cfRule>
  </conditionalFormatting>
  <conditionalFormatting sqref="E5">
    <cfRule type="expression" priority="15" dxfId="0" stopIfTrue="1">
      <formula>含公式的单元格</formula>
      <formula>"="</formula>
    </cfRule>
  </conditionalFormatting>
  <conditionalFormatting sqref="E6:E11">
    <cfRule type="expression" priority="16" dxfId="0" stopIfTrue="1">
      <formula>含公式的单元格</formula>
      <formula>"="</formula>
    </cfRule>
  </conditionalFormatting>
  <conditionalFormatting sqref="A7:C11">
    <cfRule type="expression" priority="17" dxfId="0" stopIfTrue="1">
      <formula>含公式的单元格</formula>
      <formula>"="</formula>
    </cfRule>
  </conditionalFormatting>
  <conditionalFormatting sqref="D5">
    <cfRule type="expression" priority="18" dxfId="0" stopIfTrue="1">
      <formula>含公式的单元格</formula>
      <formula>"="</formula>
    </cfRule>
  </conditionalFormatting>
  <conditionalFormatting sqref="D6:D11">
    <cfRule type="expression" priority="19" dxfId="0" stopIfTrue="1">
      <formula>含公式的单元格</formula>
      <formula>"="</formula>
    </cfRule>
  </conditionalFormatting>
  <printOptions horizontalCentered="1"/>
  <pageMargins left="0.35065060525428593" right="0.5902039723133478" top="0.7874015748031497" bottom="0.7874015748031497" header="0.31523838287263406" footer="0.31523838287263406"/>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6"/>
  <sheetViews>
    <sheetView tabSelected="1" defaultGridColor="0" zoomScaleSheetLayoutView="100" colorId="23" workbookViewId="0" topLeftCell="A1">
      <selection activeCell="M25" sqref="M25"/>
    </sheetView>
  </sheetViews>
  <sheetFormatPr defaultColWidth="9.33203125" defaultRowHeight="11.25"/>
  <cols>
    <col min="1" max="1" width="46.83203125" style="37" customWidth="1"/>
    <col min="2" max="2" width="20" style="37" customWidth="1"/>
    <col min="3" max="3" width="17.33203125" style="37" customWidth="1"/>
    <col min="4" max="4" width="50.33203125" style="37" customWidth="1"/>
    <col min="5" max="5" width="21.33203125" style="37" customWidth="1"/>
    <col min="6" max="235" width="9.33203125" style="37" customWidth="1"/>
    <col min="236" max="236" width="50" style="37" customWidth="1"/>
    <col min="237" max="237" width="6.33203125" style="37" customWidth="1"/>
    <col min="238" max="238" width="20" style="37" customWidth="1"/>
    <col min="239" max="239" width="56.33203125" style="37" customWidth="1"/>
    <col min="240" max="240" width="6.33203125" style="37" customWidth="1"/>
    <col min="241" max="241" width="20" style="37" customWidth="1"/>
    <col min="242" max="242" width="11.33203125" style="37" customWidth="1"/>
    <col min="243" max="16384" width="9.33203125" style="37" customWidth="1"/>
  </cols>
  <sheetData>
    <row r="1" spans="1:5" ht="23.25" customHeight="1">
      <c r="A1" s="8" t="s">
        <v>253</v>
      </c>
      <c r="B1" s="8"/>
      <c r="C1" s="8"/>
      <c r="D1" s="8"/>
      <c r="E1" s="8"/>
    </row>
    <row r="2" spans="1:5" ht="15" customHeight="1">
      <c r="A2" s="10"/>
      <c r="B2" s="106"/>
      <c r="C2" s="106"/>
      <c r="D2" s="106"/>
      <c r="E2" s="97" t="s">
        <v>254</v>
      </c>
    </row>
    <row r="3" spans="1:5" ht="13.5" customHeight="1">
      <c r="A3" s="33" t="s">
        <v>255</v>
      </c>
      <c r="B3" s="106"/>
      <c r="C3" s="107"/>
      <c r="D3" s="106"/>
      <c r="E3" s="97" t="s">
        <v>237</v>
      </c>
    </row>
    <row r="4" spans="1:5" ht="18" customHeight="1">
      <c r="A4" s="66" t="s">
        <v>256</v>
      </c>
      <c r="B4" s="66" t="s">
        <v>257</v>
      </c>
      <c r="C4" s="66" t="s">
        <v>258</v>
      </c>
      <c r="D4" s="66" t="s">
        <v>256</v>
      </c>
      <c r="E4" s="66" t="s">
        <v>258</v>
      </c>
    </row>
    <row r="5" spans="1:5" ht="18" customHeight="1">
      <c r="A5" s="108" t="s">
        <v>259</v>
      </c>
      <c r="B5" s="67" t="s">
        <v>260</v>
      </c>
      <c r="C5" s="67" t="s">
        <v>260</v>
      </c>
      <c r="D5" s="108" t="s">
        <v>261</v>
      </c>
      <c r="E5" s="109">
        <f>E7</f>
        <v>96.17</v>
      </c>
    </row>
    <row r="6" spans="1:5" ht="18" customHeight="1">
      <c r="A6" s="108" t="s">
        <v>262</v>
      </c>
      <c r="B6" s="109">
        <f>B8+B11</f>
        <v>14</v>
      </c>
      <c r="C6" s="109">
        <f>C8+C11</f>
        <v>6.12</v>
      </c>
      <c r="D6" s="110" t="s">
        <v>263</v>
      </c>
      <c r="E6" s="109"/>
    </row>
    <row r="7" spans="1:5" ht="18" customHeight="1">
      <c r="A7" s="110" t="s">
        <v>264</v>
      </c>
      <c r="B7" s="109"/>
      <c r="C7" s="109"/>
      <c r="D7" s="110" t="s">
        <v>265</v>
      </c>
      <c r="E7" s="67">
        <v>96.17</v>
      </c>
    </row>
    <row r="8" spans="1:5" ht="18" customHeight="1">
      <c r="A8" s="110" t="s">
        <v>266</v>
      </c>
      <c r="B8" s="109">
        <f>B10</f>
        <v>8</v>
      </c>
      <c r="C8" s="109">
        <f>C10</f>
        <v>5.11</v>
      </c>
      <c r="D8" s="110"/>
      <c r="E8" s="67" t="s">
        <v>267</v>
      </c>
    </row>
    <row r="9" spans="1:5" ht="18" customHeight="1">
      <c r="A9" s="110" t="s">
        <v>268</v>
      </c>
      <c r="B9" s="67"/>
      <c r="C9" s="67"/>
      <c r="D9" s="108" t="s">
        <v>269</v>
      </c>
      <c r="E9" s="67" t="s">
        <v>260</v>
      </c>
    </row>
    <row r="10" spans="1:5" ht="18" customHeight="1">
      <c r="A10" s="110" t="s">
        <v>270</v>
      </c>
      <c r="B10" s="109">
        <v>8</v>
      </c>
      <c r="C10" s="109">
        <v>5.11</v>
      </c>
      <c r="D10" s="110" t="s">
        <v>271</v>
      </c>
      <c r="E10" s="111">
        <v>1</v>
      </c>
    </row>
    <row r="11" spans="1:5" ht="18" customHeight="1">
      <c r="A11" s="110" t="s">
        <v>272</v>
      </c>
      <c r="B11" s="109">
        <f>B12</f>
        <v>6</v>
      </c>
      <c r="C11" s="109">
        <f>C12</f>
        <v>1.01</v>
      </c>
      <c r="D11" s="110" t="s">
        <v>273</v>
      </c>
      <c r="E11" s="67"/>
    </row>
    <row r="12" spans="1:5" ht="18" customHeight="1">
      <c r="A12" s="110" t="s">
        <v>274</v>
      </c>
      <c r="B12" s="109">
        <v>6</v>
      </c>
      <c r="C12" s="109">
        <v>1.01</v>
      </c>
      <c r="D12" s="110" t="s">
        <v>275</v>
      </c>
      <c r="E12" s="111"/>
    </row>
    <row r="13" spans="1:5" ht="18" customHeight="1">
      <c r="A13" s="110" t="s">
        <v>276</v>
      </c>
      <c r="B13" s="67"/>
      <c r="C13" s="67"/>
      <c r="D13" s="110" t="s">
        <v>277</v>
      </c>
      <c r="E13" s="67">
        <v>1</v>
      </c>
    </row>
    <row r="14" spans="1:5" ht="18" customHeight="1">
      <c r="A14" s="110" t="s">
        <v>278</v>
      </c>
      <c r="B14" s="67"/>
      <c r="C14" s="67"/>
      <c r="D14" s="110" t="s">
        <v>279</v>
      </c>
      <c r="E14" s="67"/>
    </row>
    <row r="15" spans="1:5" ht="18" customHeight="1">
      <c r="A15" s="108" t="s">
        <v>280</v>
      </c>
      <c r="B15" s="67" t="s">
        <v>260</v>
      </c>
      <c r="C15" s="67"/>
      <c r="D15" s="110" t="s">
        <v>281</v>
      </c>
      <c r="E15" s="67"/>
    </row>
    <row r="16" spans="1:5" ht="18" customHeight="1">
      <c r="A16" s="110" t="s">
        <v>282</v>
      </c>
      <c r="B16" s="67" t="s">
        <v>260</v>
      </c>
      <c r="C16" s="111"/>
      <c r="D16" s="110" t="s">
        <v>283</v>
      </c>
      <c r="E16" s="67"/>
    </row>
    <row r="17" spans="1:5" ht="18" customHeight="1">
      <c r="A17" s="110" t="s">
        <v>284</v>
      </c>
      <c r="B17" s="67" t="s">
        <v>260</v>
      </c>
      <c r="C17" s="111"/>
      <c r="D17" s="110" t="s">
        <v>285</v>
      </c>
      <c r="E17" s="67"/>
    </row>
    <row r="18" spans="1:5" ht="18" customHeight="1">
      <c r="A18" s="110" t="s">
        <v>286</v>
      </c>
      <c r="B18" s="67" t="s">
        <v>260</v>
      </c>
      <c r="C18" s="67"/>
      <c r="D18" s="110" t="s">
        <v>287</v>
      </c>
      <c r="E18" s="67" t="s">
        <v>267</v>
      </c>
    </row>
    <row r="19" spans="1:5" ht="18" customHeight="1">
      <c r="A19" s="110" t="s">
        <v>288</v>
      </c>
      <c r="B19" s="67" t="s">
        <v>260</v>
      </c>
      <c r="C19" s="111">
        <v>1</v>
      </c>
      <c r="D19" s="110"/>
      <c r="E19" s="67" t="s">
        <v>267</v>
      </c>
    </row>
    <row r="20" spans="1:5" ht="18" customHeight="1">
      <c r="A20" s="110" t="s">
        <v>289</v>
      </c>
      <c r="B20" s="67" t="s">
        <v>260</v>
      </c>
      <c r="C20" s="111">
        <v>15</v>
      </c>
      <c r="D20" s="110" t="s">
        <v>290</v>
      </c>
      <c r="E20" s="67" t="s">
        <v>267</v>
      </c>
    </row>
    <row r="21" spans="1:5" ht="18" customHeight="1">
      <c r="A21" s="110" t="s">
        <v>291</v>
      </c>
      <c r="B21" s="67" t="s">
        <v>260</v>
      </c>
      <c r="C21" s="67"/>
      <c r="D21" s="110" t="s">
        <v>292</v>
      </c>
      <c r="E21" s="67"/>
    </row>
    <row r="22" spans="1:5" ht="18" customHeight="1">
      <c r="A22" s="110" t="s">
        <v>293</v>
      </c>
      <c r="B22" s="67" t="s">
        <v>260</v>
      </c>
      <c r="C22" s="111">
        <v>102</v>
      </c>
      <c r="D22" s="110" t="s">
        <v>294</v>
      </c>
      <c r="E22" s="67" t="s">
        <v>267</v>
      </c>
    </row>
    <row r="23" spans="1:5" ht="18" customHeight="1">
      <c r="A23" s="110" t="s">
        <v>295</v>
      </c>
      <c r="B23" s="67" t="s">
        <v>260</v>
      </c>
      <c r="C23" s="67"/>
      <c r="D23" s="110"/>
      <c r="E23" s="67"/>
    </row>
    <row r="24" spans="1:5" ht="18" customHeight="1">
      <c r="A24" s="110" t="s">
        <v>296</v>
      </c>
      <c r="B24" s="67" t="s">
        <v>260</v>
      </c>
      <c r="C24" s="67"/>
      <c r="D24" s="110" t="s">
        <v>294</v>
      </c>
      <c r="E24" s="67" t="s">
        <v>267</v>
      </c>
    </row>
    <row r="25" spans="1:5" ht="18" customHeight="1">
      <c r="A25" s="110" t="s">
        <v>297</v>
      </c>
      <c r="B25" s="67" t="s">
        <v>260</v>
      </c>
      <c r="C25" s="67"/>
      <c r="D25" s="110" t="s">
        <v>294</v>
      </c>
      <c r="E25" s="67" t="s">
        <v>267</v>
      </c>
    </row>
    <row r="26" spans="1:5" ht="21" customHeight="1">
      <c r="A26" s="112" t="s">
        <v>298</v>
      </c>
      <c r="B26" s="112"/>
      <c r="C26" s="112"/>
      <c r="D26" s="112"/>
      <c r="E26" s="112"/>
    </row>
  </sheetData>
  <mergeCells count="2">
    <mergeCell ref="A26:E26"/>
    <mergeCell ref="A1:E1"/>
  </mergeCells>
  <conditionalFormatting sqref="E3">
    <cfRule type="expression" priority="1" dxfId="0" stopIfTrue="1">
      <formula>含公式的单元格</formula>
      <formula>"="</formula>
    </cfRule>
  </conditionalFormatting>
  <conditionalFormatting sqref="A2">
    <cfRule type="expression" priority="2" dxfId="0" stopIfTrue="1">
      <formula>含公式的单元格</formula>
      <formula>"="</formula>
    </cfRule>
  </conditionalFormatting>
  <conditionalFormatting sqref="A1">
    <cfRule type="expression" priority="3" dxfId="0" stopIfTrue="1">
      <formula>含公式的单元格</formula>
      <formula>"="</formula>
    </cfRule>
  </conditionalFormatting>
  <printOptions horizontalCentered="1"/>
  <pageMargins left="0.9839047597149226" right="0.5902039723133478" top="0.7874015748031497" bottom="0.3937007874015748" header="0.31523838287263406" footer="0.3152383828726340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2019-08-28T09:01:16Z</cp:lastPrinted>
  <dcterms:created xsi:type="dcterms:W3CDTF">2014-07-25T07:49:00Z</dcterms:created>
  <cp:category/>
  <cp:version/>
  <cp:contentType/>
  <cp:contentStatus/>
</cp:coreProperties>
</file>