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三公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'7-一般公共预算三公经费支出表'!$A$1:$L$8</definedName>
    <definedName name="_xlnm.Print_Area" localSheetId="1">'1-部门收支总表'!$A$1:$D$31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'7-一般公共预算三公经费支出表'!$1:$7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<sst xmlns="http://schemas.openxmlformats.org/spreadsheetml/2006/main" count="1405" uniqueCount="560">
  <si>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</si>
  <si>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</si>
  <si>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</si>
  <si>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</si>
  <si>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</si>
  <si>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</si>
  <si>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</si>
  <si>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</si>
  <si>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</si>
  <si>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</si>
  <si>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</si>
  <si>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</si>
  <si>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</si>
  <si>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</si>
  <si>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</si>
  <si>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</si>
  <si>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</si>
  <si>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</si>
  <si>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</si>
  <si>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</si>
  <si>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</si>
  <si>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</si>
  <si>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</si>
  <si>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</si>
  <si>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</si>
  <si>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</si>
  <si>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</si>
  <si>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</si>
  <si>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</si>
  <si>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</si>
  <si>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</si>
  <si>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</si>
  <si>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</si>
  <si>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</si>
  <si>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</si>
  <si>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</si>
  <si>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</si>
  <si>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</si>
  <si>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</si>
  <si>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</si>
  <si>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</si>
  <si>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</si>
  <si>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</si>
  <si>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</si>
  <si>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</si>
  <si>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</si>
  <si>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</si>
  <si>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</si>
  <si>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</si>
  <si>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</si>
  <si>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</si>
  <si>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</si>
  <si>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</si>
  <si>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</si>
  <si>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</si>
  <si>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</si>
  <si>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</si>
  <si>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</si>
  <si>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</si>
  <si>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</si>
  <si>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</si>
  <si>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</si>
  <si>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</si>
  <si>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</si>
  <si>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</si>
  <si>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</si>
  <si>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</si>
  <si>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</si>
  <si>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</si>
  <si>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</si>
  <si>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</si>
  <si>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</si>
  <si>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</si>
  <si>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</si>
  <si>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</si>
  <si>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</si>
  <si>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</si>
  <si>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</si>
  <si>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</si>
  <si>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</si>
  <si>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</si>
  <si>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</si>
  <si>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</si>
  <si>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</si>
  <si>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</si>
  <si>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</si>
  <si>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</si>
  <si>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</si>
  <si>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</si>
  <si>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</si>
  <si>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</si>
  <si>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</si>
  <si>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</si>
  <si>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</si>
  <si>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</si>
  <si>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</si>
  <si>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</si>
  <si>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</si>
  <si>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</si>
  <si>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</si>
  <si>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</si>
  <si>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</si>
  <si>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</si>
  <si>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</si>
  <si>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</si>
  <si>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</si>
  <si>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</si>
  <si>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</si>
  <si>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</si>
  <si>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</si>
  <si>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</si>
  <si>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</si>
  <si>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</si>
  <si>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</si>
  <si>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</si>
  <si>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</si>
  <si>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</si>
  <si>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</si>
  <si>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</si>
  <si>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</si>
  <si>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</si>
  <si>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</si>
  <si>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</si>
  <si>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</si>
  <si>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</si>
  <si>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</si>
  <si>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</si>
  <si>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</si>
  <si>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</si>
  <si>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</si>
  <si>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</si>
  <si>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</si>
  <si>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</si>
  <si>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</si>
  <si>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</si>
  <si>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</si>
  <si>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</si>
  <si>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</si>
  <si>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</si>
  <si>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</si>
  <si>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</si>
  <si>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</si>
  <si>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</si>
  <si>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</si>
  <si>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</si>
  <si>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</si>
  <si>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</si>
  <si>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</si>
  <si>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</si>
  <si>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</si>
  <si>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</si>
  <si>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</si>
  <si>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</si>
  <si>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</si>
  <si>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</si>
  <si>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</si>
  <si>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</si>
  <si>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</si>
  <si>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</si>
  <si>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</si>
  <si>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</si>
  <si>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</si>
  <si>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</si>
  <si>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</si>
  <si>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</si>
  <si>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</si>
  <si>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</si>
  <si>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</si>
  <si>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</si>
  <si>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</si>
  <si>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</si>
  <si>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</si>
  <si>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</si>
  <si>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</si>
  <si>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</si>
  <si>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</si>
  <si>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</si>
  <si>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</si>
  <si>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</si>
  <si>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</si>
  <si>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</si>
  <si>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</si>
  <si>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</si>
  <si>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</si>
  <si>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</si>
  <si>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</si>
  <si>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</si>
  <si>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</si>
  <si>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</si>
  <si>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</si>
  <si>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</si>
  <si>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</si>
  <si>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</si>
  <si>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</si>
  <si>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</si>
  <si>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</si>
  <si>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</si>
  <si>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</si>
  <si>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</si>
  <si>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</si>
  <si>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</si>
  <si>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</si>
  <si>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</si>
  <si>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</si>
  <si>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</si>
  <si>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</si>
  <si>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</si>
  <si>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</si>
  <si>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</si>
  <si>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</si>
  <si>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</si>
  <si>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</si>
  <si>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</si>
  <si>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</si>
  <si>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</si>
  <si>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</si>
  <si>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</si>
  <si>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</si>
  <si>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</si>
  <si>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</si>
  <si>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</si>
  <si>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</si>
  <si>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</si>
  <si>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</si>
  <si>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</si>
  <si>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</si>
  <si>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</si>
  <si>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</si>
  <si>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</si>
  <si>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</si>
  <si>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</si>
  <si>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</si>
  <si>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</si>
  <si>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</si>
  <si>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</si>
  <si>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</si>
  <si>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</si>
  <si>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</si>
  <si>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</si>
  <si>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</si>
  <si>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</si>
  <si>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</si>
  <si>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</si>
  <si>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</si>
  <si>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</si>
  <si>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</si>
  <si>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</si>
  <si>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</si>
  <si>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</si>
  <si>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</si>
  <si>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</si>
  <si>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</si>
  <si>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</si>
  <si>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</si>
  <si>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</si>
  <si>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</si>
  <si>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</si>
  <si>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</si>
  <si>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</si>
  <si>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</si>
  <si>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</si>
  <si>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</si>
  <si>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</si>
  <si>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</si>
  <si>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</si>
  <si>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</si>
  <si>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</si>
  <si>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</si>
  <si>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</si>
  <si>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</si>
  <si>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</si>
  <si>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</si>
  <si>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</si>
  <si>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</si>
  <si>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</si>
  <si>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</si>
  <si>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</si>
  <si>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</si>
  <si>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</si>
  <si>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</si>
  <si>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</si>
  <si>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</si>
  <si>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</si>
  <si>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</si>
  <si>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</si>
  <si>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</si>
  <si>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</si>
  <si>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</si>
  <si>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</si>
  <si>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</si>
  <si>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</si>
  <si>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</si>
  <si>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</si>
  <si>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</si>
  <si>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</si>
  <si>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</si>
  <si>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</si>
  <si>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</si>
  <si>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</si>
  <si>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</si>
  <si>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</si>
  <si>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</si>
  <si>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</si>
  <si>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</si>
  <si>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</si>
  <si>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</si>
  <si>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</si>
  <si>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</si>
  <si>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</si>
  <si>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</si>
  <si>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</si>
  <si>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</si>
  <si>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重庆市江津区供水管理站2025年收支总表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</si>
  <si>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</si>
  <si>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</si>
  <si>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</si>
  <si>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</si>
  <si>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</si>
  <si>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</si>
  <si>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</si>
  <si>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</si>
  <si>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</si>
  <si>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</si>
  <si>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</si>
  <si>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</si>
  <si>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</si>
  <si>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</si>
  <si>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</si>
  <si>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</si>
  <si>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</si>
  <si>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</si>
  <si>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</si>
  <si>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</si>
  <si>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</si>
  <si>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</si>
  <si>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</si>
  <si>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</si>
  <si>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</si>
  <si>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</si>
  <si>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</si>
  <si>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</si>
  <si>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</si>
  <si>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</si>
  <si>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</si>
  <si>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</si>
  <si>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</si>
  <si>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</si>
  <si>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</si>
  <si>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</si>
  <si>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</si>
  <si>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</si>
  <si>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</si>
  <si>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</si>
  <si>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</si>
  <si>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重庆市江津区供水管理站2025年收入总表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</si>
  <si>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</si>
  <si>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</si>
  <si>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</si>
  <si>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</si>
  <si>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</si>
  <si>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</si>
  <si>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</si>
  <si>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</si>
  <si>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</si>
  <si>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</si>
  <si>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</si>
  <si>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</si>
  <si>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</si>
  <si>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</si>
  <si>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</si>
  <si>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</si>
  <si>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</si>
  <si>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</si>
  <si>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</si>
  <si>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</si>
  <si>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</si>
  <si>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t>210</t>
  </si>
  <si>
    <t>卫生健康支出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</si>
  <si>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</si>
  <si>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</si>
  <si>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</si>
  <si>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行政单位医疗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</si>
  <si>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2101103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</si>
  <si>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公务员医疗补助</t>
    </r>
  </si>
  <si>
    <t>212</t>
  </si>
  <si>
    <t>城乡社区支出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</si>
  <si>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21201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</si>
  <si>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城乡社区管理事务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</si>
  <si>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2120101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</si>
  <si>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行政运行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</si>
  <si>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2120199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</si>
  <si>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其他城乡社区管理事务支出</t>
    </r>
  </si>
  <si>
    <t>221</t>
  </si>
  <si>
    <t>住房保障支出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</si>
  <si>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</si>
  <si>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</si>
  <si>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</si>
  <si>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住房公积金</t>
    </r>
  </si>
  <si>
    <t>表3</t>
  </si>
  <si>
    <t>重庆市江津区供水管理站2025年支出总表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</si>
  <si>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</si>
  <si>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</si>
  <si>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</si>
  <si>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</si>
  <si>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</si>
  <si>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</si>
  <si>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</si>
  <si>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</si>
  <si>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</si>
  <si>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</si>
  <si>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</si>
  <si>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</si>
  <si>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</si>
  <si>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</si>
  <si>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</si>
  <si>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</si>
  <si>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</si>
  <si>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</si>
  <si>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</si>
  <si>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</si>
  <si>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</si>
  <si>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</si>
  <si>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</si>
  <si>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</si>
  <si>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</si>
  <si>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</si>
  <si>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</si>
  <si>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</si>
  <si>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重庆市江津区供水管理站2025年财政拨款收支总表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</si>
  <si>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</si>
  <si>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</si>
  <si>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</si>
  <si>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</si>
  <si>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</si>
  <si>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</si>
  <si>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</si>
  <si>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</si>
  <si>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</si>
  <si>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……</t>
  </si>
  <si>
    <t>二、结转下年</t>
  </si>
  <si>
    <t>表5</t>
  </si>
  <si>
    <t>重庆市江津区供水管理站2025年一般公共预算财政拨款支出预算表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</si>
  <si>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</si>
  <si>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</si>
  <si>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</si>
  <si>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</si>
  <si>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</si>
  <si>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</si>
  <si>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</si>
  <si>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</si>
  <si>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培训支出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</si>
  <si>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</si>
  <si>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</si>
  <si>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</si>
  <si>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</si>
  <si>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</si>
  <si>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</si>
  <si>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</si>
  <si>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</si>
  <si>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</si>
  <si>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行政单位医疗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</si>
  <si>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2101103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</si>
  <si>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公务员医疗补助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</si>
  <si>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21201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</si>
  <si>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城乡社区管理事务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</si>
  <si>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2120101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</si>
  <si>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行政运行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</si>
  <si>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2120199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</si>
  <si>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其他城乡社区管理事务支出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</si>
  <si>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</si>
  <si>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</si>
  <si>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</si>
  <si>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住房公积金</t>
    </r>
  </si>
  <si>
    <t>表6</t>
  </si>
  <si>
    <t>重庆市江津区供水管理站2025年一般公共预算财政拨款基本支出预算表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</si>
  <si>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</si>
  <si>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</si>
  <si>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</si>
  <si>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</si>
  <si>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</si>
  <si>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</si>
  <si>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</si>
  <si>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</si>
  <si>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基本工资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</si>
  <si>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</si>
  <si>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津贴补贴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</si>
  <si>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</si>
  <si>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奖金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</si>
  <si>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</si>
  <si>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机关事业单位基本养老保险缴费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</si>
  <si>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</si>
  <si>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职业年金缴费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</si>
  <si>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30110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</si>
  <si>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职工基本医疗保险缴费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</si>
  <si>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</si>
  <si>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公务员医疗补助缴费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</si>
  <si>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</si>
  <si>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其他社会保障缴费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</si>
  <si>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30113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</si>
  <si>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住房公积金</t>
    </r>
  </si>
  <si>
    <t>302</t>
  </si>
  <si>
    <t>商品和服务支出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</si>
  <si>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</si>
  <si>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办公费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</si>
  <si>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</si>
  <si>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印刷费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</si>
  <si>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</si>
  <si>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水费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</si>
  <si>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30206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</si>
  <si>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电费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</si>
  <si>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</si>
  <si>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邮电费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</si>
  <si>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30209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</si>
  <si>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物业管理费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</si>
  <si>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30211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</si>
  <si>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差旅费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</si>
  <si>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30213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</si>
  <si>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维修（护）费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</si>
  <si>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30214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</si>
  <si>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租赁费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</si>
  <si>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30215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</si>
  <si>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会议费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</si>
  <si>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30217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</si>
  <si>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公务接待费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</si>
  <si>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30228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</si>
  <si>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工会经费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</si>
  <si>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30229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</si>
  <si>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福利费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</si>
  <si>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30239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</si>
  <si>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其他交通费用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</si>
  <si>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30299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</si>
  <si>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其他商品和服务支出</t>
    </r>
  </si>
  <si>
    <t>310</t>
  </si>
  <si>
    <t>资本性支出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</si>
  <si>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31002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</si>
  <si>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办公设备购置</t>
    </r>
  </si>
  <si>
    <t>表7</t>
  </si>
  <si>
    <t>重庆市江津区供水管理站2025年一般公共预算三公经费支出表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</si>
  <si>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</si>
  <si>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</si>
  <si>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</si>
  <si>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</si>
  <si>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</si>
  <si>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</si>
  <si>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重庆市江津区供水管理站2025年政府性基金预算收入支出预算表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</si>
  <si>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</si>
  <si>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</si>
  <si>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</si>
  <si>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</si>
  <si>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</si>
  <si>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</si>
  <si>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</si>
  <si>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</si>
  <si>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重庆市江津区供水管理站2025年国有资本经营预算收入支出预算表</t>
  </si>
  <si>
    <t>（备注：本单位无国有资本经营收支，故此表无数据。）</t>
  </si>
  <si>
    <t>表10</t>
  </si>
  <si>
    <t>重庆市江津区供水管理站2025年政府采购预算明细表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</si>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</sst>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name val="Times New Roman"/>
      <charset val="134"/>
    </font>
    <font>
      <sz val="20"/>
      <name val="方正小标宋_GBK"/>
      <charset val="134"/>
    </font>
    <font>
      <b/>
      <sz val="11"/>
      <name val="Times New Roman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1"/>
      <color rgb="FF000000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1" fillId="9" borderId="21" applyNumberFormat="0" applyAlignment="0" applyProtection="0">
      <alignment vertical="center"/>
    </xf>
    <xf numFmtId="0" fontId="44" fillId="9" borderId="19" applyNumberFormat="0" applyAlignment="0" applyProtection="0">
      <alignment vertical="center"/>
    </xf>
    <xf numFmtId="0" fontId="34" fillId="3" borderId="1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9" fillId="0" borderId="0"/>
    <xf numFmtId="0" fontId="36" fillId="3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53" fillId="0" borderId="0"/>
    <xf numFmtId="0" fontId="9" fillId="0" borderId="0"/>
    <xf numFmtId="0" fontId="9" fillId="0" borderId="0"/>
  </cellStyleXfs>
  <cellXfs count="18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3" fontId="6" fillId="0" borderId="1" xfId="0" applyNumberFormat="1" applyFont="1" applyBorder="1" applyAlignment="1">
      <alignment vertical="center"/>
    </xf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3" fillId="0" borderId="1" xfId="44" applyFont="1" applyFill="1" applyBorder="1" applyAlignment="1">
      <alignment horizontal="center" vertical="center"/>
    </xf>
    <xf numFmtId="0" fontId="14" fillId="0" borderId="1" xfId="44" applyFont="1" applyFill="1" applyBorder="1" applyAlignment="1">
      <alignment vertical="center"/>
    </xf>
    <xf numFmtId="4" fontId="14" fillId="0" borderId="1" xfId="44" applyNumberFormat="1" applyFont="1" applyFill="1" applyBorder="1" applyAlignment="1">
      <alignment vertical="center"/>
    </xf>
    <xf numFmtId="0" fontId="14" fillId="0" borderId="1" xfId="44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3" fontId="18" fillId="0" borderId="1" xfId="52" applyNumberFormat="1" applyFont="1" applyFill="1" applyBorder="1" applyAlignment="1" applyProtection="1">
      <alignment horizontal="right" vertical="center"/>
    </xf>
    <xf numFmtId="43" fontId="18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10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3" fontId="20" fillId="0" borderId="1" xfId="52" applyNumberFormat="1" applyFont="1" applyFill="1" applyBorder="1" applyAlignment="1" applyProtection="1">
      <alignment horizontal="right" vertical="center" wrapText="1"/>
    </xf>
    <xf numFmtId="0" fontId="21" fillId="0" borderId="14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vertical="center"/>
    </xf>
    <xf numFmtId="43" fontId="22" fillId="0" borderId="14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3" fillId="0" borderId="14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vertical="center" wrapText="1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3" fontId="20" fillId="0" borderId="1" xfId="52" applyNumberFormat="1" applyFont="1" applyFill="1" applyBorder="1" applyAlignment="1" applyProtection="1">
      <alignment horizontal="center" vertical="center"/>
    </xf>
    <xf numFmtId="43" fontId="22" fillId="0" borderId="14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19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25" fillId="0" borderId="6" xfId="51" applyFont="1" applyBorder="1" applyAlignment="1">
      <alignment horizontal="left" vertical="center"/>
    </xf>
    <xf numFmtId="43" fontId="20" fillId="0" borderId="5" xfId="51" applyNumberFormat="1" applyFont="1" applyFill="1" applyBorder="1" applyAlignment="1">
      <alignment horizontal="right" vertical="center" wrapText="1"/>
    </xf>
    <xf numFmtId="4" fontId="25" fillId="0" borderId="6" xfId="51" applyNumberFormat="1" applyFont="1" applyBorder="1" applyAlignment="1">
      <alignment horizontal="left" vertical="center"/>
    </xf>
    <xf numFmtId="43" fontId="20" fillId="0" borderId="6" xfId="51" applyNumberFormat="1" applyFont="1" applyBorder="1" applyAlignment="1">
      <alignment horizontal="right" vertical="center"/>
    </xf>
    <xf numFmtId="4" fontId="7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3" fontId="18" fillId="0" borderId="3" xfId="51" applyNumberFormat="1" applyFont="1" applyFill="1" applyBorder="1" applyAlignment="1" applyProtection="1">
      <alignment horizontal="right" vertical="center" wrapText="1"/>
    </xf>
    <xf numFmtId="0" fontId="26" fillId="0" borderId="14" xfId="0" applyFont="1" applyFill="1" applyBorder="1" applyAlignment="1">
      <alignment vertical="center"/>
    </xf>
    <xf numFmtId="4" fontId="7" fillId="0" borderId="1" xfId="51" applyNumberFormat="1" applyFont="1" applyBorder="1" applyAlignment="1">
      <alignment horizontal="right" vertical="center" wrapText="1"/>
    </xf>
    <xf numFmtId="43" fontId="18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3" fontId="18" fillId="0" borderId="6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3" fontId="18" fillId="0" borderId="5" xfId="51" applyNumberFormat="1" applyFont="1" applyFill="1" applyBorder="1" applyAlignment="1">
      <alignment horizontal="right" vertical="center" wrapText="1"/>
    </xf>
    <xf numFmtId="43" fontId="18" fillId="0" borderId="1" xfId="51" applyNumberFormat="1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3" fontId="18" fillId="0" borderId="1" xfId="51" applyNumberFormat="1" applyFont="1" applyBorder="1" applyAlignment="1">
      <alignment horizontal="center" vertical="center"/>
    </xf>
    <xf numFmtId="0" fontId="17" fillId="0" borderId="1" xfId="51" applyFont="1" applyBorder="1"/>
    <xf numFmtId="43" fontId="18" fillId="0" borderId="1" xfId="51" applyNumberFormat="1" applyFont="1" applyFill="1" applyBorder="1" applyAlignment="1">
      <alignment horizontal="right" vertical="center" wrapText="1"/>
    </xf>
    <xf numFmtId="4" fontId="7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3" fontId="18" fillId="0" borderId="1" xfId="51" applyNumberFormat="1" applyFont="1" applyFill="1" applyBorder="1" applyAlignment="1" applyProtection="1">
      <alignment horizontal="right" vertical="center"/>
    </xf>
    <xf numFmtId="43" fontId="18" fillId="0" borderId="1" xfId="51" applyNumberFormat="1" applyFont="1" applyBorder="1" applyAlignment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3" fontId="20" fillId="0" borderId="1" xfId="51" applyNumberFormat="1" applyFont="1" applyFill="1" applyBorder="1" applyAlignment="1">
      <alignment horizontal="center" vertical="center"/>
    </xf>
    <xf numFmtId="4" fontId="13" fillId="0" borderId="1" xfId="51" applyNumberFormat="1" applyFont="1" applyFill="1" applyBorder="1" applyAlignment="1">
      <alignment horizontal="center" vertical="center"/>
    </xf>
    <xf numFmtId="43" fontId="20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28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3" fontId="20" fillId="0" borderId="1" xfId="52" applyNumberFormat="1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43" fontId="22" fillId="0" borderId="1" xfId="0" applyNumberFormat="1" applyFont="1" applyFill="1" applyBorder="1" applyAlignment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43" fontId="22" fillId="0" borderId="1" xfId="0" applyNumberFormat="1" applyFont="1" applyFill="1" applyBorder="1" applyAlignment="1">
      <alignment horizontal="right" vertical="center"/>
    </xf>
    <xf numFmtId="43" fontId="18" fillId="0" borderId="1" xfId="52" applyNumberFormat="1" applyFont="1" applyFill="1" applyBorder="1"/>
    <xf numFmtId="4" fontId="7" fillId="0" borderId="1" xfId="52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18" fillId="0" borderId="5" xfId="52" applyNumberFormat="1" applyFont="1" applyFill="1" applyBorder="1" applyAlignment="1" applyProtection="1">
      <alignment horizontal="right" vertical="center" wrapText="1"/>
    </xf>
    <xf numFmtId="4" fontId="18" fillId="0" borderId="8" xfId="52" applyNumberFormat="1" applyFont="1" applyBorder="1" applyAlignment="1">
      <alignment vertical="center" wrapText="1"/>
    </xf>
    <xf numFmtId="4" fontId="18" fillId="0" borderId="1" xfId="52" applyNumberFormat="1" applyFont="1" applyFill="1" applyBorder="1" applyAlignment="1" applyProtection="1">
      <alignment horizontal="right" vertical="center" wrapText="1"/>
    </xf>
    <xf numFmtId="4" fontId="18" fillId="0" borderId="13" xfId="52" applyNumberFormat="1" applyFont="1" applyBorder="1" applyAlignment="1">
      <alignment vertical="center" wrapText="1"/>
    </xf>
    <xf numFmtId="4" fontId="18" fillId="0" borderId="3" xfId="52" applyNumberFormat="1" applyFont="1" applyFill="1" applyBorder="1" applyAlignment="1" applyProtection="1">
      <alignment horizontal="right" vertical="center" wrapText="1"/>
    </xf>
    <xf numFmtId="0" fontId="14" fillId="0" borderId="7" xfId="0" applyFont="1" applyFill="1" applyBorder="1" applyAlignment="1">
      <alignment horizontal="left" vertical="center" shrinkToFit="1"/>
    </xf>
    <xf numFmtId="4" fontId="18" fillId="0" borderId="6" xfId="52" applyNumberFormat="1" applyFont="1" applyFill="1" applyBorder="1" applyAlignment="1" applyProtection="1">
      <alignment horizontal="right" vertical="center" wrapText="1"/>
    </xf>
    <xf numFmtId="0" fontId="7" fillId="0" borderId="7" xfId="52" applyFont="1" applyFill="1" applyBorder="1" applyAlignment="1">
      <alignment vertical="center"/>
    </xf>
    <xf numFmtId="4" fontId="18" fillId="0" borderId="1" xfId="52" applyNumberFormat="1" applyFont="1" applyFill="1" applyBorder="1" applyAlignment="1">
      <alignment horizontal="right" vertical="center" wrapText="1"/>
    </xf>
    <xf numFmtId="0" fontId="7" fillId="0" borderId="1" xfId="52" applyFont="1" applyBorder="1"/>
    <xf numFmtId="0" fontId="7" fillId="0" borderId="13" xfId="52" applyFont="1" applyBorder="1" applyAlignment="1">
      <alignment vertical="center" wrapText="1"/>
    </xf>
    <xf numFmtId="0" fontId="7" fillId="0" borderId="1" xfId="52" applyFont="1" applyFill="1" applyBorder="1" applyAlignment="1">
      <alignment vertical="center" wrapText="1"/>
    </xf>
    <xf numFmtId="4" fontId="18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20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4" fontId="20" fillId="0" borderId="1" xfId="52" applyNumberFormat="1" applyFont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shrinkToFit="1"/>
    </xf>
    <xf numFmtId="0" fontId="13" fillId="0" borderId="1" xfId="52" applyFont="1" applyFill="1" applyBorder="1" applyAlignment="1">
      <alignment horizontal="center" vertical="center"/>
    </xf>
    <xf numFmtId="4" fontId="20" fillId="0" borderId="6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2" hidden="1" customWidth="1"/>
    <col min="2" max="2" width="15.3833333333333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833333333333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3.2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3.2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3.2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3.2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3.2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3.2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3.2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3.2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3.2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3.2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3.2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3.2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3.2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3.2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3.2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3.2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3.2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3.2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3.2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3.2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3.2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3.2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3.2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3.2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3.2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3.2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3.2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3.2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3.2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3.2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3.2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3.2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3.2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3.2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3.2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3.2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3.2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3.2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3.2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3.2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3.2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3.2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3.2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3.2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3.2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3.2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3.2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3.2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3.2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3.2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3.2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3.2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3.2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3.2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3.2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3.2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3.2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3.2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3.2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3.2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3.2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3.2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3.2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3.2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3.2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3.2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3.2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3.2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3.2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3.2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3.2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3.2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3.2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3.2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3.2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3.2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3.2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3.2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3.2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3.2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3.2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3.2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3.2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3.2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3.2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3.2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3.2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3.2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3.2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3.2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3.2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3.2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3.2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3.2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3.2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3.2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3.2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3.2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3.2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3.2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3.2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3.2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3.2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3.2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3.2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3.2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3.2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3.2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3.2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3.2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3.2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3.2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3.2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3.2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3.2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3.2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3.2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3.2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3.2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3.2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3.2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3.2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3.2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3.2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3.2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3.2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3.2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3.2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3.2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3.2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3.2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3.2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3.2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3.2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3.2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3.2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3.2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3.2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3.2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3.2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3.2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3.2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3.2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3.2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3.2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3.2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3.2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3.2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3.2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3.2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3.2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3.2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3.2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3.2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3.2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3.2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3.2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3.2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3.2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3.2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3.2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3.2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3.2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3.2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3.2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3.2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3.2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3.2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3.2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3.2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3.2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3.2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3.2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3.2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3.2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3.2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3.2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3.2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3.2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3.2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3.2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3.2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3.2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3.2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3.2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3.2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3.2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3.2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3.2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3.2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3.2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3.2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3.2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3.2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3.2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3.2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3.2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3.2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3.2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3.2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3.2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3.2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3.2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3.2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3.2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3.2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3.2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3.2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3.2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3.2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3.2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3.2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3.2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3.2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3.2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3.2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3.2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3.2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3.2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3.2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3.2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3.2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3.2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3.2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3.2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3.2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3.2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3.2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3.2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3.2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3.2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3.2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3.2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3.2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3.2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3.2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3.2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3.2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3.2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3.2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3.2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3.2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3.2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3.2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3.2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3.2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3.2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3.2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3.2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3.2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3.2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3.2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3.2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3.2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3.2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552</v>
      </c>
      <c r="E1" s="19"/>
    </row>
    <row r="2" s="15" customFormat="1" ht="42.75" customHeight="1" spans="1:8">
      <c r="A2" s="20" t="s">
        <v>553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545</v>
      </c>
      <c r="B5" s="26" t="s">
        <v>546</v>
      </c>
      <c r="C5" s="26" t="s">
        <v>547</v>
      </c>
      <c r="D5" s="27" t="s">
        <v>548</v>
      </c>
      <c r="E5" s="27" t="s">
        <v>549</v>
      </c>
      <c r="F5" s="27"/>
      <c r="G5" s="27"/>
      <c r="H5" s="27" t="s">
        <v>550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400</v>
      </c>
      <c r="G6" s="27" t="s">
        <v>401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554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6" sqref="G1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555</v>
      </c>
      <c r="B1" s="3"/>
      <c r="C1" s="3"/>
      <c r="D1" s="3"/>
      <c r="E1" s="3"/>
      <c r="F1" s="3"/>
    </row>
    <row r="2" ht="40.5" customHeight="1" spans="1:13">
      <c r="A2" s="4" t="s">
        <v>556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356</v>
      </c>
      <c r="B6" s="11">
        <v>0.7</v>
      </c>
      <c r="C6" s="12"/>
      <c r="D6" s="11">
        <v>0.7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557</v>
      </c>
      <c r="B7" s="11">
        <v>0.7</v>
      </c>
      <c r="C7" s="11"/>
      <c r="D7" s="11">
        <v>0.7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3" t="s">
        <v>558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3" t="s">
        <v>559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abSelected="1" workbookViewId="0">
      <selection activeCell="B23" sqref="B23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51"/>
      <c r="C1" s="152"/>
      <c r="D1" s="19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53" t="s">
        <v>312</v>
      </c>
      <c r="B2" s="153"/>
      <c r="C2" s="153"/>
      <c r="D2" s="15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</row>
    <row r="3" ht="12.75" customHeight="1" spans="1:251">
      <c r="A3" s="155"/>
      <c r="B3" s="155"/>
      <c r="C3" s="156"/>
      <c r="D3" s="155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57"/>
      <c r="C4" s="158"/>
      <c r="D4" s="53" t="s">
        <v>313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59" t="s">
        <v>317</v>
      </c>
      <c r="C6" s="43" t="s">
        <v>316</v>
      </c>
      <c r="D6" s="43" t="s">
        <v>317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160">
        <v>168.93</v>
      </c>
      <c r="C7" s="33" t="s">
        <v>319</v>
      </c>
      <c r="D7" s="161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162"/>
      <c r="C8" s="33" t="s">
        <v>321</v>
      </c>
      <c r="D8" s="163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162"/>
      <c r="C9" s="33" t="s">
        <v>323</v>
      </c>
      <c r="D9" s="163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162"/>
      <c r="C10" s="33" t="s">
        <v>325</v>
      </c>
      <c r="D10" s="163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162"/>
      <c r="C11" s="33" t="s">
        <v>327</v>
      </c>
      <c r="D11" s="163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328</v>
      </c>
      <c r="B12" s="164"/>
      <c r="C12" s="33" t="s">
        <v>329</v>
      </c>
      <c r="D12" s="163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330</v>
      </c>
      <c r="B13" s="164"/>
      <c r="C13" s="33" t="s">
        <v>331</v>
      </c>
      <c r="D13" s="163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332</v>
      </c>
      <c r="B14" s="164"/>
      <c r="C14" s="33" t="s">
        <v>333</v>
      </c>
      <c r="D14" s="163">
        <v>11.34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334</v>
      </c>
      <c r="B15" s="162"/>
      <c r="C15" s="33" t="s">
        <v>335</v>
      </c>
      <c r="D15" s="163">
        <v>6.02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65"/>
      <c r="B16" s="166"/>
      <c r="C16" s="33" t="s">
        <v>336</v>
      </c>
      <c r="D16" s="163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65"/>
      <c r="B17" s="166"/>
      <c r="C17" s="33" t="s">
        <v>337</v>
      </c>
      <c r="D17" s="163">
        <v>144.98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65"/>
      <c r="B18" s="166"/>
      <c r="C18" s="33" t="s">
        <v>338</v>
      </c>
      <c r="D18" s="163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65"/>
      <c r="B19" s="166"/>
      <c r="C19" s="33" t="s">
        <v>339</v>
      </c>
      <c r="D19" s="163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65"/>
      <c r="B20" s="166"/>
      <c r="C20" s="33" t="s">
        <v>340</v>
      </c>
      <c r="D20" s="163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65"/>
      <c r="B21" s="166"/>
      <c r="C21" s="33" t="s">
        <v>341</v>
      </c>
      <c r="D21" s="163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67"/>
      <c r="B22" s="166"/>
      <c r="C22" s="33" t="s">
        <v>342</v>
      </c>
      <c r="D22" s="163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67"/>
      <c r="B23" s="168"/>
      <c r="C23" s="33" t="s">
        <v>343</v>
      </c>
      <c r="D23" s="163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67"/>
      <c r="B24" s="168"/>
      <c r="C24" s="33" t="s">
        <v>344</v>
      </c>
      <c r="D24" s="163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69"/>
      <c r="B25" s="168"/>
      <c r="C25" s="33" t="s">
        <v>345</v>
      </c>
      <c r="D25" s="163">
        <v>6.59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69"/>
      <c r="B26" s="168"/>
      <c r="C26" s="170"/>
      <c r="D26" s="163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169"/>
      <c r="B27" s="168"/>
      <c r="C27" s="171"/>
      <c r="D27" s="17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173" t="s">
        <v>346</v>
      </c>
      <c r="B28" s="174">
        <f>SUM(B7:B15)</f>
        <v>168.93</v>
      </c>
      <c r="C28" s="175" t="s">
        <v>347</v>
      </c>
      <c r="D28" s="176">
        <f>SUM(D7:D27)</f>
        <v>168.93</v>
      </c>
      <c r="F28" s="35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251">
      <c r="A29" s="33" t="s">
        <v>348</v>
      </c>
      <c r="B29" s="177"/>
      <c r="C29" s="33" t="s">
        <v>349</v>
      </c>
      <c r="D29" s="172"/>
      <c r="E29" s="35"/>
      <c r="F29" s="35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</row>
    <row r="30" customHeight="1" spans="1:251">
      <c r="A30" s="33" t="s">
        <v>350</v>
      </c>
      <c r="B30" s="177"/>
      <c r="C30" s="33"/>
      <c r="D30" s="17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</row>
    <row r="31" customHeight="1" spans="1:5">
      <c r="A31" s="178" t="s">
        <v>351</v>
      </c>
      <c r="B31" s="179">
        <v>168.93</v>
      </c>
      <c r="C31" s="180" t="s">
        <v>352</v>
      </c>
      <c r="D31" s="176">
        <f>D28+D29</f>
        <v>168.93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C18" sqref="C18:C19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353</v>
      </c>
    </row>
    <row r="2" s="57" customFormat="1" ht="43.5" customHeight="1" spans="1:13">
      <c r="A2" s="60" t="s">
        <v>354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ht="20.1" customHeight="1" spans="1:13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 t="s">
        <v>313</v>
      </c>
    </row>
    <row r="5" ht="50" customHeight="1" spans="1:13">
      <c r="A5" s="41" t="s">
        <v>355</v>
      </c>
      <c r="B5" s="41"/>
      <c r="C5" s="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31" t="s">
        <v>366</v>
      </c>
      <c r="B6" s="132" t="s">
        <v>367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33" customHeight="1" spans="1:13">
      <c r="A7" s="131" t="s">
        <v>356</v>
      </c>
      <c r="B7" s="131"/>
      <c r="C7" s="133">
        <f>+C8+C12+C16+C20</f>
        <v>168.93</v>
      </c>
      <c r="D7" s="133"/>
      <c r="E7" s="133">
        <f>+E8+E12+E16+E20</f>
        <v>168.93</v>
      </c>
      <c r="F7" s="6"/>
      <c r="G7" s="6"/>
      <c r="H7" s="6"/>
      <c r="I7" s="6"/>
      <c r="J7" s="6"/>
      <c r="K7" s="6"/>
      <c r="L7" s="6"/>
      <c r="M7" s="6"/>
    </row>
    <row r="8" ht="33" customHeight="1" spans="1:13">
      <c r="A8" s="144" t="s">
        <v>368</v>
      </c>
      <c r="B8" s="145" t="s">
        <v>369</v>
      </c>
      <c r="C8" s="146">
        <v>11.34</v>
      </c>
      <c r="D8" s="147"/>
      <c r="E8" s="146">
        <v>11.34</v>
      </c>
      <c r="F8" s="137"/>
      <c r="G8" s="137"/>
      <c r="H8" s="148"/>
      <c r="I8" s="148"/>
      <c r="J8" s="137"/>
      <c r="K8" s="137"/>
      <c r="L8" s="137"/>
      <c r="M8" s="137"/>
    </row>
    <row r="9" ht="33" customHeight="1" spans="1:13">
      <c r="A9" s="149" t="s">
        <v>370</v>
      </c>
      <c r="B9" s="150" t="s">
        <v>371</v>
      </c>
      <c r="C9" s="146">
        <v>11.34</v>
      </c>
      <c r="D9" s="147"/>
      <c r="E9" s="146">
        <v>11.34</v>
      </c>
      <c r="F9" s="140"/>
      <c r="G9" s="140"/>
      <c r="H9" s="140"/>
      <c r="I9" s="140"/>
      <c r="J9" s="140"/>
      <c r="K9" s="140"/>
      <c r="L9" s="140"/>
      <c r="M9" s="140"/>
    </row>
    <row r="10" ht="33" customHeight="1" spans="1:13">
      <c r="A10" s="149" t="s">
        <v>372</v>
      </c>
      <c r="B10" s="150" t="s">
        <v>373</v>
      </c>
      <c r="C10" s="146">
        <v>7.56</v>
      </c>
      <c r="D10" s="147"/>
      <c r="E10" s="146">
        <v>7.56</v>
      </c>
      <c r="F10" s="140"/>
      <c r="G10" s="140"/>
      <c r="H10" s="140"/>
      <c r="I10" s="140"/>
      <c r="J10" s="140"/>
      <c r="K10" s="140"/>
      <c r="L10" s="140"/>
      <c r="M10" s="140"/>
    </row>
    <row r="11" ht="33" customHeight="1" spans="1:13">
      <c r="A11" s="149" t="s">
        <v>374</v>
      </c>
      <c r="B11" s="150" t="s">
        <v>375</v>
      </c>
      <c r="C11" s="146">
        <v>3.78</v>
      </c>
      <c r="D11" s="147"/>
      <c r="E11" s="146">
        <v>3.78</v>
      </c>
      <c r="F11" s="140"/>
      <c r="G11" s="140"/>
      <c r="H11" s="140"/>
      <c r="I11" s="140"/>
      <c r="J11" s="140"/>
      <c r="K11" s="140"/>
      <c r="L11" s="140"/>
      <c r="M11" s="140"/>
    </row>
    <row r="12" ht="33" customHeight="1" spans="1:13">
      <c r="A12" s="144" t="s">
        <v>376</v>
      </c>
      <c r="B12" s="145" t="s">
        <v>377</v>
      </c>
      <c r="C12" s="146">
        <v>6.02</v>
      </c>
      <c r="D12" s="147"/>
      <c r="E12" s="146">
        <v>6.02</v>
      </c>
      <c r="F12" s="140"/>
      <c r="G12" s="140"/>
      <c r="H12" s="140"/>
      <c r="I12" s="140"/>
      <c r="J12" s="140"/>
      <c r="K12" s="140"/>
      <c r="L12" s="140"/>
      <c r="M12" s="140"/>
    </row>
    <row r="13" ht="33" customHeight="1" spans="1:13">
      <c r="A13" s="149" t="s">
        <v>378</v>
      </c>
      <c r="B13" s="150" t="s">
        <v>379</v>
      </c>
      <c r="C13" s="146">
        <v>6.02</v>
      </c>
      <c r="D13" s="147"/>
      <c r="E13" s="146">
        <v>6.02</v>
      </c>
      <c r="F13" s="140"/>
      <c r="G13" s="140"/>
      <c r="H13" s="140"/>
      <c r="I13" s="140"/>
      <c r="J13" s="140"/>
      <c r="K13" s="140"/>
      <c r="L13" s="140"/>
      <c r="M13" s="140"/>
    </row>
    <row r="14" ht="33" customHeight="1" spans="1:13">
      <c r="A14" s="149" t="s">
        <v>380</v>
      </c>
      <c r="B14" s="150" t="s">
        <v>381</v>
      </c>
      <c r="C14" s="146">
        <v>4.73</v>
      </c>
      <c r="D14" s="147"/>
      <c r="E14" s="146">
        <v>4.73</v>
      </c>
      <c r="F14" s="141"/>
      <c r="G14" s="141"/>
      <c r="H14" s="141"/>
      <c r="I14" s="140"/>
      <c r="J14" s="140"/>
      <c r="K14" s="140"/>
      <c r="L14" s="140"/>
      <c r="M14" s="140"/>
    </row>
    <row r="15" ht="33" customHeight="1" spans="1:13">
      <c r="A15" s="149" t="s">
        <v>382</v>
      </c>
      <c r="B15" s="150" t="s">
        <v>383</v>
      </c>
      <c r="C15" s="146">
        <v>1.29</v>
      </c>
      <c r="D15" s="147"/>
      <c r="E15" s="146">
        <v>1.29</v>
      </c>
      <c r="F15" s="141"/>
      <c r="G15" s="141"/>
      <c r="H15" s="141"/>
      <c r="I15" s="141"/>
      <c r="J15" s="140"/>
      <c r="K15" s="140"/>
      <c r="L15" s="140"/>
      <c r="M15" s="140"/>
    </row>
    <row r="16" ht="33" customHeight="1" spans="1:13">
      <c r="A16" s="144" t="s">
        <v>384</v>
      </c>
      <c r="B16" s="145" t="s">
        <v>385</v>
      </c>
      <c r="C16" s="146">
        <v>144.98</v>
      </c>
      <c r="D16" s="147"/>
      <c r="E16" s="146">
        <v>144.98</v>
      </c>
      <c r="F16" s="141"/>
      <c r="G16" s="141"/>
      <c r="H16" s="141"/>
      <c r="I16" s="141"/>
      <c r="J16" s="140"/>
      <c r="K16" s="140"/>
      <c r="L16" s="140"/>
      <c r="M16" s="140"/>
    </row>
    <row r="17" ht="33" customHeight="1" spans="1:13">
      <c r="A17" s="149" t="s">
        <v>386</v>
      </c>
      <c r="B17" s="150" t="s">
        <v>387</v>
      </c>
      <c r="C17" s="146">
        <v>144.98</v>
      </c>
      <c r="D17" s="147"/>
      <c r="E17" s="146">
        <v>144.98</v>
      </c>
      <c r="F17" s="141"/>
      <c r="G17" s="141"/>
      <c r="H17" s="141"/>
      <c r="I17" s="141"/>
      <c r="J17" s="140"/>
      <c r="K17" s="140"/>
      <c r="L17" s="140"/>
      <c r="M17" s="141"/>
    </row>
    <row r="18" ht="33" customHeight="1" spans="1:13">
      <c r="A18" s="149" t="s">
        <v>388</v>
      </c>
      <c r="B18" s="150" t="s">
        <v>389</v>
      </c>
      <c r="C18" s="146">
        <v>69.73</v>
      </c>
      <c r="D18" s="147"/>
      <c r="E18" s="146">
        <v>69.73</v>
      </c>
      <c r="F18" s="141"/>
      <c r="G18" s="141"/>
      <c r="H18" s="141"/>
      <c r="I18" s="140"/>
      <c r="J18" s="140"/>
      <c r="K18" s="140"/>
      <c r="L18" s="140"/>
      <c r="M18" s="141"/>
    </row>
    <row r="19" ht="33" customHeight="1" spans="1:13">
      <c r="A19" s="149" t="s">
        <v>390</v>
      </c>
      <c r="B19" s="150" t="s">
        <v>391</v>
      </c>
      <c r="C19" s="146">
        <v>75.25</v>
      </c>
      <c r="D19" s="147"/>
      <c r="E19" s="146">
        <v>75.25</v>
      </c>
      <c r="F19" s="141"/>
      <c r="G19" s="141"/>
      <c r="H19" s="141"/>
      <c r="I19" s="140"/>
      <c r="J19" s="141"/>
      <c r="K19" s="141"/>
      <c r="L19" s="141"/>
      <c r="M19" s="141"/>
    </row>
    <row r="20" ht="33" customHeight="1" spans="1:13">
      <c r="A20" s="144" t="s">
        <v>392</v>
      </c>
      <c r="B20" s="145" t="s">
        <v>393</v>
      </c>
      <c r="C20" s="146">
        <v>6.59</v>
      </c>
      <c r="D20" s="147"/>
      <c r="E20" s="146">
        <v>6.59</v>
      </c>
      <c r="F20" s="141"/>
      <c r="G20" s="141"/>
      <c r="H20" s="141"/>
      <c r="I20" s="140"/>
      <c r="J20" s="141"/>
      <c r="K20" s="141"/>
      <c r="L20" s="141"/>
      <c r="M20" s="140"/>
    </row>
    <row r="21" ht="33" customHeight="1" spans="1:13">
      <c r="A21" s="149" t="s">
        <v>394</v>
      </c>
      <c r="B21" s="150" t="s">
        <v>395</v>
      </c>
      <c r="C21" s="146">
        <v>6.59</v>
      </c>
      <c r="D21" s="147"/>
      <c r="E21" s="146">
        <v>6.59</v>
      </c>
      <c r="F21" s="141"/>
      <c r="G21" s="141"/>
      <c r="H21" s="141"/>
      <c r="I21" s="141"/>
      <c r="J21" s="141"/>
      <c r="K21" s="141"/>
      <c r="L21" s="141"/>
      <c r="M21" s="141"/>
    </row>
    <row r="22" ht="33" customHeight="1" spans="1:13">
      <c r="A22" s="149" t="s">
        <v>396</v>
      </c>
      <c r="B22" s="150" t="s">
        <v>397</v>
      </c>
      <c r="C22" s="146">
        <v>6.59</v>
      </c>
      <c r="D22" s="147"/>
      <c r="E22" s="146">
        <v>6.59</v>
      </c>
      <c r="F22" s="140"/>
      <c r="G22" s="141"/>
      <c r="H22" s="141"/>
      <c r="I22" s="141"/>
      <c r="J22" s="141"/>
      <c r="K22" s="141"/>
      <c r="L22" s="141"/>
      <c r="M22" s="141"/>
    </row>
    <row r="23" customHeight="1" spans="2:2">
      <c r="B23" s="35"/>
    </row>
    <row r="24" customHeight="1" spans="2:3">
      <c r="B24" s="35"/>
      <c r="C24" s="35"/>
    </row>
    <row r="25" customHeight="1" spans="2:13">
      <c r="B25" s="35"/>
      <c r="M25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showGridLines="0" showZeros="0" workbookViewId="0">
      <selection activeCell="B11" sqref="B11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398</v>
      </c>
      <c r="B1" s="35"/>
    </row>
    <row r="2" s="57" customFormat="1" ht="44.25" customHeight="1" spans="1:8">
      <c r="A2" s="126" t="s">
        <v>399</v>
      </c>
      <c r="B2" s="126"/>
      <c r="C2" s="126"/>
      <c r="D2" s="126"/>
      <c r="E2" s="126"/>
      <c r="F2" s="126"/>
      <c r="G2" s="126"/>
      <c r="H2" s="126"/>
    </row>
    <row r="3" ht="20.1" customHeight="1" spans="1:8">
      <c r="A3" s="127"/>
      <c r="B3" s="128"/>
      <c r="C3" s="129"/>
      <c r="D3" s="129"/>
      <c r="E3" s="129"/>
      <c r="F3" s="129"/>
      <c r="G3" s="129"/>
      <c r="H3" s="130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355</v>
      </c>
      <c r="B5" s="41"/>
      <c r="C5" s="6" t="s">
        <v>356</v>
      </c>
      <c r="D5" s="6" t="s">
        <v>400</v>
      </c>
      <c r="E5" s="6" t="s">
        <v>401</v>
      </c>
      <c r="F5" s="6" t="s">
        <v>402</v>
      </c>
      <c r="G5" s="6" t="s">
        <v>403</v>
      </c>
      <c r="H5" s="6" t="s">
        <v>404</v>
      </c>
    </row>
    <row r="6" ht="36" customHeight="1" spans="1:8">
      <c r="A6" s="131" t="s">
        <v>366</v>
      </c>
      <c r="B6" s="132" t="s">
        <v>367</v>
      </c>
      <c r="C6" s="6"/>
      <c r="D6" s="6"/>
      <c r="E6" s="6"/>
      <c r="F6" s="6"/>
      <c r="G6" s="6"/>
      <c r="H6" s="6"/>
    </row>
    <row r="7" ht="23" customHeight="1" spans="1:8">
      <c r="A7" s="131" t="s">
        <v>356</v>
      </c>
      <c r="B7" s="131"/>
      <c r="C7" s="133">
        <f>+C8+C12+C16+C20</f>
        <v>168.93</v>
      </c>
      <c r="D7" s="133">
        <f>+D8+D12+D16+D20</f>
        <v>93.68</v>
      </c>
      <c r="E7" s="133">
        <f>+E8+E12+E16+E20</f>
        <v>75.25</v>
      </c>
      <c r="F7" s="6"/>
      <c r="G7" s="6"/>
      <c r="H7" s="6"/>
    </row>
    <row r="8" ht="30" customHeight="1" spans="1:8">
      <c r="A8" s="134" t="s">
        <v>368</v>
      </c>
      <c r="B8" s="135" t="s">
        <v>369</v>
      </c>
      <c r="C8" s="136">
        <v>11.34</v>
      </c>
      <c r="D8" s="136">
        <v>11.34</v>
      </c>
      <c r="E8" s="136"/>
      <c r="F8" s="137"/>
      <c r="G8" s="137"/>
      <c r="H8" s="137"/>
    </row>
    <row r="9" ht="30" customHeight="1" spans="1:8">
      <c r="A9" s="138" t="s">
        <v>405</v>
      </c>
      <c r="B9" s="139" t="s">
        <v>406</v>
      </c>
      <c r="C9" s="136">
        <v>11.34</v>
      </c>
      <c r="D9" s="136">
        <v>11.34</v>
      </c>
      <c r="E9" s="136"/>
      <c r="F9" s="140"/>
      <c r="G9" s="140"/>
      <c r="H9" s="140"/>
    </row>
    <row r="10" ht="33" spans="1:8">
      <c r="A10" s="138" t="s">
        <v>407</v>
      </c>
      <c r="B10" s="139" t="s">
        <v>408</v>
      </c>
      <c r="C10" s="136">
        <v>7.56</v>
      </c>
      <c r="D10" s="136">
        <v>7.56</v>
      </c>
      <c r="E10" s="136"/>
      <c r="F10" s="140"/>
      <c r="G10" s="140"/>
      <c r="H10" s="140"/>
    </row>
    <row r="11" ht="33" spans="1:8">
      <c r="A11" s="138" t="s">
        <v>409</v>
      </c>
      <c r="B11" s="139" t="s">
        <v>410</v>
      </c>
      <c r="C11" s="136">
        <v>3.78</v>
      </c>
      <c r="D11" s="136">
        <v>3.78</v>
      </c>
      <c r="E11" s="136"/>
      <c r="F11" s="140"/>
      <c r="G11" s="140"/>
      <c r="H11" s="140"/>
    </row>
    <row r="12" ht="30" customHeight="1" spans="1:9">
      <c r="A12" s="134" t="s">
        <v>376</v>
      </c>
      <c r="B12" s="135" t="s">
        <v>377</v>
      </c>
      <c r="C12" s="136">
        <v>6.02</v>
      </c>
      <c r="D12" s="136">
        <v>6.02</v>
      </c>
      <c r="E12" s="136"/>
      <c r="F12" s="140"/>
      <c r="G12" s="140"/>
      <c r="H12" s="140"/>
      <c r="I12" s="35"/>
    </row>
    <row r="13" ht="30" customHeight="1" spans="1:8">
      <c r="A13" s="138" t="s">
        <v>411</v>
      </c>
      <c r="B13" s="139" t="s">
        <v>412</v>
      </c>
      <c r="C13" s="136">
        <v>6.02</v>
      </c>
      <c r="D13" s="136">
        <v>6.02</v>
      </c>
      <c r="E13" s="136"/>
      <c r="F13" s="140"/>
      <c r="G13" s="140"/>
      <c r="H13" s="140"/>
    </row>
    <row r="14" ht="30" customHeight="1" spans="1:8">
      <c r="A14" s="138" t="s">
        <v>413</v>
      </c>
      <c r="B14" s="139" t="s">
        <v>414</v>
      </c>
      <c r="C14" s="136">
        <v>4.73</v>
      </c>
      <c r="D14" s="136">
        <v>4.73</v>
      </c>
      <c r="E14" s="136"/>
      <c r="F14" s="140"/>
      <c r="G14" s="140"/>
      <c r="H14" s="141"/>
    </row>
    <row r="15" ht="30" customHeight="1" spans="1:9">
      <c r="A15" s="138" t="s">
        <v>415</v>
      </c>
      <c r="B15" s="139" t="s">
        <v>416</v>
      </c>
      <c r="C15" s="136">
        <v>1.29</v>
      </c>
      <c r="D15" s="136">
        <v>1.29</v>
      </c>
      <c r="E15" s="136"/>
      <c r="F15" s="140"/>
      <c r="G15" s="140"/>
      <c r="H15" s="141"/>
      <c r="I15" s="35"/>
    </row>
    <row r="16" ht="30" customHeight="1" spans="1:8">
      <c r="A16" s="134" t="s">
        <v>384</v>
      </c>
      <c r="B16" s="135" t="s">
        <v>385</v>
      </c>
      <c r="C16" s="136">
        <v>144.98</v>
      </c>
      <c r="D16" s="136">
        <v>69.73</v>
      </c>
      <c r="E16" s="136">
        <v>75.25</v>
      </c>
      <c r="F16" s="140"/>
      <c r="G16" s="140"/>
      <c r="H16" s="140"/>
    </row>
    <row r="17" ht="30" customHeight="1" spans="1:8">
      <c r="A17" s="138" t="s">
        <v>417</v>
      </c>
      <c r="B17" s="139" t="s">
        <v>418</v>
      </c>
      <c r="C17" s="136">
        <v>144.98</v>
      </c>
      <c r="D17" s="136">
        <v>69.73</v>
      </c>
      <c r="E17" s="136">
        <v>75.25</v>
      </c>
      <c r="F17" s="140"/>
      <c r="G17" s="140"/>
      <c r="H17" s="141"/>
    </row>
    <row r="18" ht="30" customHeight="1" spans="1:8">
      <c r="A18" s="138" t="s">
        <v>419</v>
      </c>
      <c r="B18" s="139" t="s">
        <v>420</v>
      </c>
      <c r="C18" s="136">
        <v>69.73</v>
      </c>
      <c r="D18" s="136">
        <v>69.73</v>
      </c>
      <c r="E18" s="136"/>
      <c r="F18" s="141"/>
      <c r="G18" s="141"/>
      <c r="H18" s="141"/>
    </row>
    <row r="19" ht="30" customHeight="1" spans="1:8">
      <c r="A19" s="138" t="s">
        <v>421</v>
      </c>
      <c r="B19" s="139" t="s">
        <v>422</v>
      </c>
      <c r="C19" s="136">
        <v>75.25</v>
      </c>
      <c r="D19" s="136"/>
      <c r="E19" s="136">
        <v>75.25</v>
      </c>
      <c r="F19" s="141"/>
      <c r="G19" s="141"/>
      <c r="H19" s="141"/>
    </row>
    <row r="20" ht="30" customHeight="1" spans="1:8">
      <c r="A20" s="134" t="s">
        <v>392</v>
      </c>
      <c r="B20" s="135" t="s">
        <v>393</v>
      </c>
      <c r="C20" s="136">
        <v>6.59</v>
      </c>
      <c r="D20" s="136">
        <v>6.59</v>
      </c>
      <c r="E20" s="136"/>
      <c r="F20" s="141"/>
      <c r="G20" s="140"/>
      <c r="H20" s="141"/>
    </row>
    <row r="21" ht="30" customHeight="1" spans="1:8">
      <c r="A21" s="138" t="s">
        <v>423</v>
      </c>
      <c r="B21" s="139" t="s">
        <v>424</v>
      </c>
      <c r="C21" s="136">
        <v>6.59</v>
      </c>
      <c r="D21" s="136">
        <v>6.59</v>
      </c>
      <c r="E21" s="136"/>
      <c r="F21" s="141"/>
      <c r="G21" s="141"/>
      <c r="H21" s="141"/>
    </row>
    <row r="22" ht="30" customHeight="1" spans="1:8">
      <c r="A22" s="138" t="s">
        <v>425</v>
      </c>
      <c r="B22" s="139" t="s">
        <v>426</v>
      </c>
      <c r="C22" s="136">
        <v>6.59</v>
      </c>
      <c r="D22" s="136">
        <v>6.59</v>
      </c>
      <c r="E22" s="136"/>
      <c r="F22" s="141"/>
      <c r="G22" s="140"/>
      <c r="H22" s="14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3" sqref="E13"/>
    </sheetView>
  </sheetViews>
  <sheetFormatPr defaultColWidth="6.88333333333333" defaultRowHeight="20.1" customHeight="1"/>
  <cols>
    <col min="1" max="1" width="26.8916666666667" style="82" customWidth="1"/>
    <col min="2" max="2" width="20.1083333333333" style="82" customWidth="1"/>
    <col min="3" max="3" width="24.1083333333333" style="82" customWidth="1"/>
    <col min="4" max="4" width="18.5" style="82" customWidth="1"/>
    <col min="5" max="6" width="19" style="82" customWidth="1"/>
    <col min="7" max="7" width="22.5" style="82" customWidth="1"/>
    <col min="8" max="256" width="6.88333333333333" style="83"/>
    <col min="257" max="257" width="22.8833333333333" style="83" customWidth="1"/>
    <col min="258" max="258" width="19" style="83" customWidth="1"/>
    <col min="259" max="259" width="20.5" style="83" customWidth="1"/>
    <col min="260" max="263" width="19" style="83" customWidth="1"/>
    <col min="264" max="512" width="6.88333333333333" style="83"/>
    <col min="513" max="513" width="22.8833333333333" style="83" customWidth="1"/>
    <col min="514" max="514" width="19" style="83" customWidth="1"/>
    <col min="515" max="515" width="20.5" style="83" customWidth="1"/>
    <col min="516" max="519" width="19" style="83" customWidth="1"/>
    <col min="520" max="768" width="6.88333333333333" style="83"/>
    <col min="769" max="769" width="22.8833333333333" style="83" customWidth="1"/>
    <col min="770" max="770" width="19" style="83" customWidth="1"/>
    <col min="771" max="771" width="20.5" style="83" customWidth="1"/>
    <col min="772" max="775" width="19" style="83" customWidth="1"/>
    <col min="776" max="1024" width="6.88333333333333" style="83"/>
    <col min="1025" max="1025" width="22.8833333333333" style="83" customWidth="1"/>
    <col min="1026" max="1026" width="19" style="83" customWidth="1"/>
    <col min="1027" max="1027" width="20.5" style="83" customWidth="1"/>
    <col min="1028" max="1031" width="19" style="83" customWidth="1"/>
    <col min="1032" max="1280" width="6.88333333333333" style="83"/>
    <col min="1281" max="1281" width="22.8833333333333" style="83" customWidth="1"/>
    <col min="1282" max="1282" width="19" style="83" customWidth="1"/>
    <col min="1283" max="1283" width="20.5" style="83" customWidth="1"/>
    <col min="1284" max="1287" width="19" style="83" customWidth="1"/>
    <col min="1288" max="1536" width="6.88333333333333" style="83"/>
    <col min="1537" max="1537" width="22.8833333333333" style="83" customWidth="1"/>
    <col min="1538" max="1538" width="19" style="83" customWidth="1"/>
    <col min="1539" max="1539" width="20.5" style="83" customWidth="1"/>
    <col min="1540" max="1543" width="19" style="83" customWidth="1"/>
    <col min="1544" max="1792" width="6.88333333333333" style="83"/>
    <col min="1793" max="1793" width="22.8833333333333" style="83" customWidth="1"/>
    <col min="1794" max="1794" width="19" style="83" customWidth="1"/>
    <col min="1795" max="1795" width="20.5" style="83" customWidth="1"/>
    <col min="1796" max="1799" width="19" style="83" customWidth="1"/>
    <col min="1800" max="2048" width="6.88333333333333" style="83"/>
    <col min="2049" max="2049" width="22.8833333333333" style="83" customWidth="1"/>
    <col min="2050" max="2050" width="19" style="83" customWidth="1"/>
    <col min="2051" max="2051" width="20.5" style="83" customWidth="1"/>
    <col min="2052" max="2055" width="19" style="83" customWidth="1"/>
    <col min="2056" max="2304" width="6.88333333333333" style="83"/>
    <col min="2305" max="2305" width="22.8833333333333" style="83" customWidth="1"/>
    <col min="2306" max="2306" width="19" style="83" customWidth="1"/>
    <col min="2307" max="2307" width="20.5" style="83" customWidth="1"/>
    <col min="2308" max="2311" width="19" style="83" customWidth="1"/>
    <col min="2312" max="2560" width="6.88333333333333" style="83"/>
    <col min="2561" max="2561" width="22.8833333333333" style="83" customWidth="1"/>
    <col min="2562" max="2562" width="19" style="83" customWidth="1"/>
    <col min="2563" max="2563" width="20.5" style="83" customWidth="1"/>
    <col min="2564" max="2567" width="19" style="83" customWidth="1"/>
    <col min="2568" max="2816" width="6.88333333333333" style="83"/>
    <col min="2817" max="2817" width="22.8833333333333" style="83" customWidth="1"/>
    <col min="2818" max="2818" width="19" style="83" customWidth="1"/>
    <col min="2819" max="2819" width="20.5" style="83" customWidth="1"/>
    <col min="2820" max="2823" width="19" style="83" customWidth="1"/>
    <col min="2824" max="3072" width="6.88333333333333" style="83"/>
    <col min="3073" max="3073" width="22.8833333333333" style="83" customWidth="1"/>
    <col min="3074" max="3074" width="19" style="83" customWidth="1"/>
    <col min="3075" max="3075" width="20.5" style="83" customWidth="1"/>
    <col min="3076" max="3079" width="19" style="83" customWidth="1"/>
    <col min="3080" max="3328" width="6.88333333333333" style="83"/>
    <col min="3329" max="3329" width="22.8833333333333" style="83" customWidth="1"/>
    <col min="3330" max="3330" width="19" style="83" customWidth="1"/>
    <col min="3331" max="3331" width="20.5" style="83" customWidth="1"/>
    <col min="3332" max="3335" width="19" style="83" customWidth="1"/>
    <col min="3336" max="3584" width="6.88333333333333" style="83"/>
    <col min="3585" max="3585" width="22.8833333333333" style="83" customWidth="1"/>
    <col min="3586" max="3586" width="19" style="83" customWidth="1"/>
    <col min="3587" max="3587" width="20.5" style="83" customWidth="1"/>
    <col min="3588" max="3591" width="19" style="83" customWidth="1"/>
    <col min="3592" max="3840" width="6.88333333333333" style="83"/>
    <col min="3841" max="3841" width="22.8833333333333" style="83" customWidth="1"/>
    <col min="3842" max="3842" width="19" style="83" customWidth="1"/>
    <col min="3843" max="3843" width="20.5" style="83" customWidth="1"/>
    <col min="3844" max="3847" width="19" style="83" customWidth="1"/>
    <col min="3848" max="4096" width="6.88333333333333" style="83"/>
    <col min="4097" max="4097" width="22.8833333333333" style="83" customWidth="1"/>
    <col min="4098" max="4098" width="19" style="83" customWidth="1"/>
    <col min="4099" max="4099" width="20.5" style="83" customWidth="1"/>
    <col min="4100" max="4103" width="19" style="83" customWidth="1"/>
    <col min="4104" max="4352" width="6.88333333333333" style="83"/>
    <col min="4353" max="4353" width="22.8833333333333" style="83" customWidth="1"/>
    <col min="4354" max="4354" width="19" style="83" customWidth="1"/>
    <col min="4355" max="4355" width="20.5" style="83" customWidth="1"/>
    <col min="4356" max="4359" width="19" style="83" customWidth="1"/>
    <col min="4360" max="4608" width="6.88333333333333" style="83"/>
    <col min="4609" max="4609" width="22.8833333333333" style="83" customWidth="1"/>
    <col min="4610" max="4610" width="19" style="83" customWidth="1"/>
    <col min="4611" max="4611" width="20.5" style="83" customWidth="1"/>
    <col min="4612" max="4615" width="19" style="83" customWidth="1"/>
    <col min="4616" max="4864" width="6.88333333333333" style="83"/>
    <col min="4865" max="4865" width="22.8833333333333" style="83" customWidth="1"/>
    <col min="4866" max="4866" width="19" style="83" customWidth="1"/>
    <col min="4867" max="4867" width="20.5" style="83" customWidth="1"/>
    <col min="4868" max="4871" width="19" style="83" customWidth="1"/>
    <col min="4872" max="5120" width="6.88333333333333" style="83"/>
    <col min="5121" max="5121" width="22.8833333333333" style="83" customWidth="1"/>
    <col min="5122" max="5122" width="19" style="83" customWidth="1"/>
    <col min="5123" max="5123" width="20.5" style="83" customWidth="1"/>
    <col min="5124" max="5127" width="19" style="83" customWidth="1"/>
    <col min="5128" max="5376" width="6.88333333333333" style="83"/>
    <col min="5377" max="5377" width="22.8833333333333" style="83" customWidth="1"/>
    <col min="5378" max="5378" width="19" style="83" customWidth="1"/>
    <col min="5379" max="5379" width="20.5" style="83" customWidth="1"/>
    <col min="5380" max="5383" width="19" style="83" customWidth="1"/>
    <col min="5384" max="5632" width="6.88333333333333" style="83"/>
    <col min="5633" max="5633" width="22.8833333333333" style="83" customWidth="1"/>
    <col min="5634" max="5634" width="19" style="83" customWidth="1"/>
    <col min="5635" max="5635" width="20.5" style="83" customWidth="1"/>
    <col min="5636" max="5639" width="19" style="83" customWidth="1"/>
    <col min="5640" max="5888" width="6.88333333333333" style="83"/>
    <col min="5889" max="5889" width="22.8833333333333" style="83" customWidth="1"/>
    <col min="5890" max="5890" width="19" style="83" customWidth="1"/>
    <col min="5891" max="5891" width="20.5" style="83" customWidth="1"/>
    <col min="5892" max="5895" width="19" style="83" customWidth="1"/>
    <col min="5896" max="6144" width="6.88333333333333" style="83"/>
    <col min="6145" max="6145" width="22.8833333333333" style="83" customWidth="1"/>
    <col min="6146" max="6146" width="19" style="83" customWidth="1"/>
    <col min="6147" max="6147" width="20.5" style="83" customWidth="1"/>
    <col min="6148" max="6151" width="19" style="83" customWidth="1"/>
    <col min="6152" max="6400" width="6.88333333333333" style="83"/>
    <col min="6401" max="6401" width="22.8833333333333" style="83" customWidth="1"/>
    <col min="6402" max="6402" width="19" style="83" customWidth="1"/>
    <col min="6403" max="6403" width="20.5" style="83" customWidth="1"/>
    <col min="6404" max="6407" width="19" style="83" customWidth="1"/>
    <col min="6408" max="6656" width="6.88333333333333" style="83"/>
    <col min="6657" max="6657" width="22.8833333333333" style="83" customWidth="1"/>
    <col min="6658" max="6658" width="19" style="83" customWidth="1"/>
    <col min="6659" max="6659" width="20.5" style="83" customWidth="1"/>
    <col min="6660" max="6663" width="19" style="83" customWidth="1"/>
    <col min="6664" max="6912" width="6.88333333333333" style="83"/>
    <col min="6913" max="6913" width="22.8833333333333" style="83" customWidth="1"/>
    <col min="6914" max="6914" width="19" style="83" customWidth="1"/>
    <col min="6915" max="6915" width="20.5" style="83" customWidth="1"/>
    <col min="6916" max="6919" width="19" style="83" customWidth="1"/>
    <col min="6920" max="7168" width="6.88333333333333" style="83"/>
    <col min="7169" max="7169" width="22.8833333333333" style="83" customWidth="1"/>
    <col min="7170" max="7170" width="19" style="83" customWidth="1"/>
    <col min="7171" max="7171" width="20.5" style="83" customWidth="1"/>
    <col min="7172" max="7175" width="19" style="83" customWidth="1"/>
    <col min="7176" max="7424" width="6.88333333333333" style="83"/>
    <col min="7425" max="7425" width="22.8833333333333" style="83" customWidth="1"/>
    <col min="7426" max="7426" width="19" style="83" customWidth="1"/>
    <col min="7427" max="7427" width="20.5" style="83" customWidth="1"/>
    <col min="7428" max="7431" width="19" style="83" customWidth="1"/>
    <col min="7432" max="7680" width="6.88333333333333" style="83"/>
    <col min="7681" max="7681" width="22.8833333333333" style="83" customWidth="1"/>
    <col min="7682" max="7682" width="19" style="83" customWidth="1"/>
    <col min="7683" max="7683" width="20.5" style="83" customWidth="1"/>
    <col min="7684" max="7687" width="19" style="83" customWidth="1"/>
    <col min="7688" max="7936" width="6.88333333333333" style="83"/>
    <col min="7937" max="7937" width="22.8833333333333" style="83" customWidth="1"/>
    <col min="7938" max="7938" width="19" style="83" customWidth="1"/>
    <col min="7939" max="7939" width="20.5" style="83" customWidth="1"/>
    <col min="7940" max="7943" width="19" style="83" customWidth="1"/>
    <col min="7944" max="8192" width="6.88333333333333" style="83"/>
    <col min="8193" max="8193" width="22.8833333333333" style="83" customWidth="1"/>
    <col min="8194" max="8194" width="19" style="83" customWidth="1"/>
    <col min="8195" max="8195" width="20.5" style="83" customWidth="1"/>
    <col min="8196" max="8199" width="19" style="83" customWidth="1"/>
    <col min="8200" max="8448" width="6.88333333333333" style="83"/>
    <col min="8449" max="8449" width="22.8833333333333" style="83" customWidth="1"/>
    <col min="8450" max="8450" width="19" style="83" customWidth="1"/>
    <col min="8451" max="8451" width="20.5" style="83" customWidth="1"/>
    <col min="8452" max="8455" width="19" style="83" customWidth="1"/>
    <col min="8456" max="8704" width="6.88333333333333" style="83"/>
    <col min="8705" max="8705" width="22.8833333333333" style="83" customWidth="1"/>
    <col min="8706" max="8706" width="19" style="83" customWidth="1"/>
    <col min="8707" max="8707" width="20.5" style="83" customWidth="1"/>
    <col min="8708" max="8711" width="19" style="83" customWidth="1"/>
    <col min="8712" max="8960" width="6.88333333333333" style="83"/>
    <col min="8961" max="8961" width="22.8833333333333" style="83" customWidth="1"/>
    <col min="8962" max="8962" width="19" style="83" customWidth="1"/>
    <col min="8963" max="8963" width="20.5" style="83" customWidth="1"/>
    <col min="8964" max="8967" width="19" style="83" customWidth="1"/>
    <col min="8968" max="9216" width="6.88333333333333" style="83"/>
    <col min="9217" max="9217" width="22.8833333333333" style="83" customWidth="1"/>
    <col min="9218" max="9218" width="19" style="83" customWidth="1"/>
    <col min="9219" max="9219" width="20.5" style="83" customWidth="1"/>
    <col min="9220" max="9223" width="19" style="83" customWidth="1"/>
    <col min="9224" max="9472" width="6.88333333333333" style="83"/>
    <col min="9473" max="9473" width="22.8833333333333" style="83" customWidth="1"/>
    <col min="9474" max="9474" width="19" style="83" customWidth="1"/>
    <col min="9475" max="9475" width="20.5" style="83" customWidth="1"/>
    <col min="9476" max="9479" width="19" style="83" customWidth="1"/>
    <col min="9480" max="9728" width="6.88333333333333" style="83"/>
    <col min="9729" max="9729" width="22.8833333333333" style="83" customWidth="1"/>
    <col min="9730" max="9730" width="19" style="83" customWidth="1"/>
    <col min="9731" max="9731" width="20.5" style="83" customWidth="1"/>
    <col min="9732" max="9735" width="19" style="83" customWidth="1"/>
    <col min="9736" max="9984" width="6.88333333333333" style="83"/>
    <col min="9985" max="9985" width="22.8833333333333" style="83" customWidth="1"/>
    <col min="9986" max="9986" width="19" style="83" customWidth="1"/>
    <col min="9987" max="9987" width="20.5" style="83" customWidth="1"/>
    <col min="9988" max="9991" width="19" style="83" customWidth="1"/>
    <col min="9992" max="10240" width="6.88333333333333" style="83"/>
    <col min="10241" max="10241" width="22.8833333333333" style="83" customWidth="1"/>
    <col min="10242" max="10242" width="19" style="83" customWidth="1"/>
    <col min="10243" max="10243" width="20.5" style="83" customWidth="1"/>
    <col min="10244" max="10247" width="19" style="83" customWidth="1"/>
    <col min="10248" max="10496" width="6.88333333333333" style="83"/>
    <col min="10497" max="10497" width="22.8833333333333" style="83" customWidth="1"/>
    <col min="10498" max="10498" width="19" style="83" customWidth="1"/>
    <col min="10499" max="10499" width="20.5" style="83" customWidth="1"/>
    <col min="10500" max="10503" width="19" style="83" customWidth="1"/>
    <col min="10504" max="10752" width="6.88333333333333" style="83"/>
    <col min="10753" max="10753" width="22.8833333333333" style="83" customWidth="1"/>
    <col min="10754" max="10754" width="19" style="83" customWidth="1"/>
    <col min="10755" max="10755" width="20.5" style="83" customWidth="1"/>
    <col min="10756" max="10759" width="19" style="83" customWidth="1"/>
    <col min="10760" max="11008" width="6.88333333333333" style="83"/>
    <col min="11009" max="11009" width="22.8833333333333" style="83" customWidth="1"/>
    <col min="11010" max="11010" width="19" style="83" customWidth="1"/>
    <col min="11011" max="11011" width="20.5" style="83" customWidth="1"/>
    <col min="11012" max="11015" width="19" style="83" customWidth="1"/>
    <col min="11016" max="11264" width="6.88333333333333" style="83"/>
    <col min="11265" max="11265" width="22.8833333333333" style="83" customWidth="1"/>
    <col min="11266" max="11266" width="19" style="83" customWidth="1"/>
    <col min="11267" max="11267" width="20.5" style="83" customWidth="1"/>
    <col min="11268" max="11271" width="19" style="83" customWidth="1"/>
    <col min="11272" max="11520" width="6.88333333333333" style="83"/>
    <col min="11521" max="11521" width="22.8833333333333" style="83" customWidth="1"/>
    <col min="11522" max="11522" width="19" style="83" customWidth="1"/>
    <col min="11523" max="11523" width="20.5" style="83" customWidth="1"/>
    <col min="11524" max="11527" width="19" style="83" customWidth="1"/>
    <col min="11528" max="11776" width="6.88333333333333" style="83"/>
    <col min="11777" max="11777" width="22.8833333333333" style="83" customWidth="1"/>
    <col min="11778" max="11778" width="19" style="83" customWidth="1"/>
    <col min="11779" max="11779" width="20.5" style="83" customWidth="1"/>
    <col min="11780" max="11783" width="19" style="83" customWidth="1"/>
    <col min="11784" max="12032" width="6.88333333333333" style="83"/>
    <col min="12033" max="12033" width="22.8833333333333" style="83" customWidth="1"/>
    <col min="12034" max="12034" width="19" style="83" customWidth="1"/>
    <col min="12035" max="12035" width="20.5" style="83" customWidth="1"/>
    <col min="12036" max="12039" width="19" style="83" customWidth="1"/>
    <col min="12040" max="12288" width="6.88333333333333" style="83"/>
    <col min="12289" max="12289" width="22.8833333333333" style="83" customWidth="1"/>
    <col min="12290" max="12290" width="19" style="83" customWidth="1"/>
    <col min="12291" max="12291" width="20.5" style="83" customWidth="1"/>
    <col min="12292" max="12295" width="19" style="83" customWidth="1"/>
    <col min="12296" max="12544" width="6.88333333333333" style="83"/>
    <col min="12545" max="12545" width="22.8833333333333" style="83" customWidth="1"/>
    <col min="12546" max="12546" width="19" style="83" customWidth="1"/>
    <col min="12547" max="12547" width="20.5" style="83" customWidth="1"/>
    <col min="12548" max="12551" width="19" style="83" customWidth="1"/>
    <col min="12552" max="12800" width="6.88333333333333" style="83"/>
    <col min="12801" max="12801" width="22.8833333333333" style="83" customWidth="1"/>
    <col min="12802" max="12802" width="19" style="83" customWidth="1"/>
    <col min="12803" max="12803" width="20.5" style="83" customWidth="1"/>
    <col min="12804" max="12807" width="19" style="83" customWidth="1"/>
    <col min="12808" max="13056" width="6.88333333333333" style="83"/>
    <col min="13057" max="13057" width="22.8833333333333" style="83" customWidth="1"/>
    <col min="13058" max="13058" width="19" style="83" customWidth="1"/>
    <col min="13059" max="13059" width="20.5" style="83" customWidth="1"/>
    <col min="13060" max="13063" width="19" style="83" customWidth="1"/>
    <col min="13064" max="13312" width="6.88333333333333" style="83"/>
    <col min="13313" max="13313" width="22.8833333333333" style="83" customWidth="1"/>
    <col min="13314" max="13314" width="19" style="83" customWidth="1"/>
    <col min="13315" max="13315" width="20.5" style="83" customWidth="1"/>
    <col min="13316" max="13319" width="19" style="83" customWidth="1"/>
    <col min="13320" max="13568" width="6.88333333333333" style="83"/>
    <col min="13569" max="13569" width="22.8833333333333" style="83" customWidth="1"/>
    <col min="13570" max="13570" width="19" style="83" customWidth="1"/>
    <col min="13571" max="13571" width="20.5" style="83" customWidth="1"/>
    <col min="13572" max="13575" width="19" style="83" customWidth="1"/>
    <col min="13576" max="13824" width="6.88333333333333" style="83"/>
    <col min="13825" max="13825" width="22.8833333333333" style="83" customWidth="1"/>
    <col min="13826" max="13826" width="19" style="83" customWidth="1"/>
    <col min="13827" max="13827" width="20.5" style="83" customWidth="1"/>
    <col min="13828" max="13831" width="19" style="83" customWidth="1"/>
    <col min="13832" max="14080" width="6.88333333333333" style="83"/>
    <col min="14081" max="14081" width="22.8833333333333" style="83" customWidth="1"/>
    <col min="14082" max="14082" width="19" style="83" customWidth="1"/>
    <col min="14083" max="14083" width="20.5" style="83" customWidth="1"/>
    <col min="14084" max="14087" width="19" style="83" customWidth="1"/>
    <col min="14088" max="14336" width="6.88333333333333" style="83"/>
    <col min="14337" max="14337" width="22.8833333333333" style="83" customWidth="1"/>
    <col min="14338" max="14338" width="19" style="83" customWidth="1"/>
    <col min="14339" max="14339" width="20.5" style="83" customWidth="1"/>
    <col min="14340" max="14343" width="19" style="83" customWidth="1"/>
    <col min="14344" max="14592" width="6.88333333333333" style="83"/>
    <col min="14593" max="14593" width="22.8833333333333" style="83" customWidth="1"/>
    <col min="14594" max="14594" width="19" style="83" customWidth="1"/>
    <col min="14595" max="14595" width="20.5" style="83" customWidth="1"/>
    <col min="14596" max="14599" width="19" style="83" customWidth="1"/>
    <col min="14600" max="14848" width="6.88333333333333" style="83"/>
    <col min="14849" max="14849" width="22.8833333333333" style="83" customWidth="1"/>
    <col min="14850" max="14850" width="19" style="83" customWidth="1"/>
    <col min="14851" max="14851" width="20.5" style="83" customWidth="1"/>
    <col min="14852" max="14855" width="19" style="83" customWidth="1"/>
    <col min="14856" max="15104" width="6.88333333333333" style="83"/>
    <col min="15105" max="15105" width="22.8833333333333" style="83" customWidth="1"/>
    <col min="15106" max="15106" width="19" style="83" customWidth="1"/>
    <col min="15107" max="15107" width="20.5" style="83" customWidth="1"/>
    <col min="15108" max="15111" width="19" style="83" customWidth="1"/>
    <col min="15112" max="15360" width="6.88333333333333" style="83"/>
    <col min="15361" max="15361" width="22.8833333333333" style="83" customWidth="1"/>
    <col min="15362" max="15362" width="19" style="83" customWidth="1"/>
    <col min="15363" max="15363" width="20.5" style="83" customWidth="1"/>
    <col min="15364" max="15367" width="19" style="83" customWidth="1"/>
    <col min="15368" max="15616" width="6.88333333333333" style="83"/>
    <col min="15617" max="15617" width="22.8833333333333" style="83" customWidth="1"/>
    <col min="15618" max="15618" width="19" style="83" customWidth="1"/>
    <col min="15619" max="15619" width="20.5" style="83" customWidth="1"/>
    <col min="15620" max="15623" width="19" style="83" customWidth="1"/>
    <col min="15624" max="15872" width="6.88333333333333" style="83"/>
    <col min="15873" max="15873" width="22.8833333333333" style="83" customWidth="1"/>
    <col min="15874" max="15874" width="19" style="83" customWidth="1"/>
    <col min="15875" max="15875" width="20.5" style="83" customWidth="1"/>
    <col min="15876" max="15879" width="19" style="83" customWidth="1"/>
    <col min="15880" max="16128" width="6.88333333333333" style="83"/>
    <col min="16129" max="16129" width="22.8833333333333" style="83" customWidth="1"/>
    <col min="16130" max="16130" width="19" style="83" customWidth="1"/>
    <col min="16131" max="16131" width="20.5" style="83" customWidth="1"/>
    <col min="16132" max="16135" width="19" style="83" customWidth="1"/>
    <col min="16136" max="16384" width="6.88333333333333" style="83"/>
  </cols>
  <sheetData>
    <row r="1" s="80" customFormat="1" customHeight="1" spans="1:7">
      <c r="A1" s="2" t="s">
        <v>427</v>
      </c>
      <c r="B1" s="84"/>
      <c r="C1" s="84"/>
      <c r="D1" s="84"/>
      <c r="E1" s="84"/>
      <c r="F1" s="84"/>
      <c r="G1" s="84"/>
    </row>
    <row r="2" s="81" customFormat="1" ht="38.25" customHeight="1" spans="1:7">
      <c r="A2" s="85" t="s">
        <v>428</v>
      </c>
      <c r="B2" s="86"/>
      <c r="C2" s="86"/>
      <c r="D2" s="86"/>
      <c r="E2" s="86"/>
      <c r="F2" s="86"/>
      <c r="G2" s="86"/>
    </row>
    <row r="3" s="80" customFormat="1" customHeight="1" spans="1:7">
      <c r="A3" s="87"/>
      <c r="B3" s="84"/>
      <c r="C3" s="84"/>
      <c r="D3" s="84"/>
      <c r="E3" s="84"/>
      <c r="F3" s="84"/>
      <c r="G3" s="84"/>
    </row>
    <row r="4" s="80" customFormat="1" customHeight="1" spans="1:7">
      <c r="A4" s="88"/>
      <c r="B4" s="89"/>
      <c r="C4" s="89"/>
      <c r="D4" s="89"/>
      <c r="E4" s="89"/>
      <c r="F4" s="89"/>
      <c r="G4" s="90" t="s">
        <v>313</v>
      </c>
    </row>
    <row r="5" s="80" customFormat="1" ht="29" customHeight="1" spans="1:7">
      <c r="A5" s="91" t="s">
        <v>314</v>
      </c>
      <c r="B5" s="91"/>
      <c r="C5" s="91" t="s">
        <v>315</v>
      </c>
      <c r="D5" s="91"/>
      <c r="E5" s="91"/>
      <c r="F5" s="91"/>
      <c r="G5" s="91"/>
    </row>
    <row r="6" s="80" customFormat="1" ht="45" customHeight="1" spans="1:7">
      <c r="A6" s="92" t="s">
        <v>316</v>
      </c>
      <c r="B6" s="92" t="s">
        <v>317</v>
      </c>
      <c r="C6" s="92" t="s">
        <v>316</v>
      </c>
      <c r="D6" s="92" t="s">
        <v>356</v>
      </c>
      <c r="E6" s="92" t="s">
        <v>429</v>
      </c>
      <c r="F6" s="92" t="s">
        <v>430</v>
      </c>
      <c r="G6" s="92" t="s">
        <v>431</v>
      </c>
    </row>
    <row r="7" s="80" customFormat="1" customHeight="1" spans="1:7">
      <c r="A7" s="93" t="s">
        <v>432</v>
      </c>
      <c r="B7" s="94">
        <v>168.93</v>
      </c>
      <c r="C7" s="95" t="s">
        <v>433</v>
      </c>
      <c r="D7" s="96">
        <f>+D8+D9+D10+D11</f>
        <v>168.93</v>
      </c>
      <c r="E7" s="96">
        <f>+E8+E9+E10+E11</f>
        <v>168.93</v>
      </c>
      <c r="F7" s="97"/>
      <c r="G7" s="97"/>
    </row>
    <row r="8" s="80" customFormat="1" customHeight="1" spans="1:7">
      <c r="A8" s="98" t="s">
        <v>434</v>
      </c>
      <c r="B8" s="99">
        <v>168.93</v>
      </c>
      <c r="C8" s="100" t="s">
        <v>369</v>
      </c>
      <c r="D8" s="70">
        <v>11.34</v>
      </c>
      <c r="E8" s="70">
        <v>11.34</v>
      </c>
      <c r="F8" s="101"/>
      <c r="G8" s="101"/>
    </row>
    <row r="9" s="80" customFormat="1" customHeight="1" spans="1:7">
      <c r="A9" s="98" t="s">
        <v>435</v>
      </c>
      <c r="B9" s="102"/>
      <c r="C9" s="100" t="s">
        <v>377</v>
      </c>
      <c r="D9" s="70">
        <v>6.02</v>
      </c>
      <c r="E9" s="70">
        <v>6.02</v>
      </c>
      <c r="F9" s="101"/>
      <c r="G9" s="101"/>
    </row>
    <row r="10" s="80" customFormat="1" customHeight="1" spans="1:7">
      <c r="A10" s="103" t="s">
        <v>436</v>
      </c>
      <c r="B10" s="104"/>
      <c r="C10" s="100" t="s">
        <v>385</v>
      </c>
      <c r="D10" s="70">
        <v>144.98</v>
      </c>
      <c r="E10" s="70">
        <v>144.98</v>
      </c>
      <c r="F10" s="101"/>
      <c r="G10" s="101"/>
    </row>
    <row r="11" s="80" customFormat="1" customHeight="1" spans="1:7">
      <c r="A11" s="105" t="s">
        <v>437</v>
      </c>
      <c r="B11" s="106"/>
      <c r="C11" s="100" t="s">
        <v>393</v>
      </c>
      <c r="D11" s="70">
        <v>6.59</v>
      </c>
      <c r="E11" s="70">
        <v>6.59</v>
      </c>
      <c r="F11" s="101"/>
      <c r="G11" s="101"/>
    </row>
    <row r="12" s="80" customFormat="1" customHeight="1" spans="1:7">
      <c r="A12" s="98" t="s">
        <v>434</v>
      </c>
      <c r="B12" s="99"/>
      <c r="C12" s="33" t="s">
        <v>438</v>
      </c>
      <c r="D12" s="107"/>
      <c r="E12" s="107"/>
      <c r="F12" s="101"/>
      <c r="G12" s="101"/>
    </row>
    <row r="13" s="80" customFormat="1" customHeight="1" spans="1:7">
      <c r="A13" s="98" t="s">
        <v>435</v>
      </c>
      <c r="B13" s="102"/>
      <c r="D13" s="107"/>
      <c r="E13" s="107"/>
      <c r="F13" s="101"/>
      <c r="G13" s="101"/>
    </row>
    <row r="14" s="80" customFormat="1" customHeight="1" spans="1:13">
      <c r="A14" s="98" t="s">
        <v>436</v>
      </c>
      <c r="B14" s="104"/>
      <c r="C14" s="108" t="s">
        <v>439</v>
      </c>
      <c r="D14" s="107"/>
      <c r="E14" s="107"/>
      <c r="F14" s="101"/>
      <c r="G14" s="101"/>
      <c r="M14" s="125"/>
    </row>
    <row r="15" s="80" customFormat="1" customHeight="1" spans="1:7">
      <c r="A15" s="109"/>
      <c r="B15" s="110"/>
      <c r="C15" s="111"/>
      <c r="D15" s="112"/>
      <c r="E15" s="112"/>
      <c r="F15" s="113"/>
      <c r="G15" s="113"/>
    </row>
    <row r="16" s="80" customFormat="1" customHeight="1" spans="1:7">
      <c r="A16" s="109"/>
      <c r="B16" s="110"/>
      <c r="C16" s="114"/>
      <c r="D16" s="115">
        <f>E16+F16+G16</f>
        <v>0</v>
      </c>
      <c r="E16" s="116">
        <f>B8+B12-E7</f>
        <v>0</v>
      </c>
      <c r="F16" s="117">
        <f>B9+B13-F7</f>
        <v>0</v>
      </c>
      <c r="G16" s="117">
        <f>B10+B14-G7</f>
        <v>0</v>
      </c>
    </row>
    <row r="17" s="80" customFormat="1" customHeight="1" spans="1:7">
      <c r="A17" s="118"/>
      <c r="B17" s="110"/>
      <c r="C17" s="119"/>
      <c r="D17" s="116"/>
      <c r="E17" s="116"/>
      <c r="F17" s="117"/>
      <c r="G17" s="120"/>
    </row>
    <row r="18" s="80" customFormat="1" customHeight="1" spans="1:7">
      <c r="A18" s="121" t="s">
        <v>351</v>
      </c>
      <c r="B18" s="122">
        <v>168.93</v>
      </c>
      <c r="C18" s="123" t="s">
        <v>352</v>
      </c>
      <c r="D18" s="124">
        <f>SUM(D7+D16)</f>
        <v>168.93</v>
      </c>
      <c r="E18" s="124">
        <f>SUM(E7+E16)</f>
        <v>168.93</v>
      </c>
      <c r="F18" s="117">
        <f>SUM(F7+F16)</f>
        <v>0</v>
      </c>
      <c r="G18" s="11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C7" sqref="C7:F25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3" width="6.88333333333333" style="17"/>
    <col min="254" max="254" width="23.6333333333333" style="17" customWidth="1"/>
    <col min="255" max="255" width="44.6333333333333" style="17" customWidth="1"/>
    <col min="256" max="256" width="16.5" style="17" customWidth="1"/>
    <col min="257" max="259" width="13.6333333333333" style="17" customWidth="1"/>
    <col min="260" max="509" width="6.88333333333333" style="17"/>
    <col min="510" max="510" width="23.6333333333333" style="17" customWidth="1"/>
    <col min="511" max="511" width="44.6333333333333" style="17" customWidth="1"/>
    <col min="512" max="512" width="16.5" style="17" customWidth="1"/>
    <col min="513" max="515" width="13.6333333333333" style="17" customWidth="1"/>
    <col min="516" max="765" width="6.88333333333333" style="17"/>
    <col min="766" max="766" width="23.6333333333333" style="17" customWidth="1"/>
    <col min="767" max="767" width="44.6333333333333" style="17" customWidth="1"/>
    <col min="768" max="768" width="16.5" style="17" customWidth="1"/>
    <col min="769" max="771" width="13.6333333333333" style="17" customWidth="1"/>
    <col min="772" max="1021" width="6.88333333333333" style="17"/>
    <col min="1022" max="1022" width="23.6333333333333" style="17" customWidth="1"/>
    <col min="1023" max="1023" width="44.6333333333333" style="17" customWidth="1"/>
    <col min="1024" max="1024" width="16.5" style="17" customWidth="1"/>
    <col min="1025" max="1027" width="13.6333333333333" style="17" customWidth="1"/>
    <col min="1028" max="1277" width="6.88333333333333" style="17"/>
    <col min="1278" max="1278" width="23.6333333333333" style="17" customWidth="1"/>
    <col min="1279" max="1279" width="44.6333333333333" style="17" customWidth="1"/>
    <col min="1280" max="1280" width="16.5" style="17" customWidth="1"/>
    <col min="1281" max="1283" width="13.6333333333333" style="17" customWidth="1"/>
    <col min="1284" max="1533" width="6.88333333333333" style="17"/>
    <col min="1534" max="1534" width="23.6333333333333" style="17" customWidth="1"/>
    <col min="1535" max="1535" width="44.6333333333333" style="17" customWidth="1"/>
    <col min="1536" max="1536" width="16.5" style="17" customWidth="1"/>
    <col min="1537" max="1539" width="13.6333333333333" style="17" customWidth="1"/>
    <col min="1540" max="1789" width="6.88333333333333" style="17"/>
    <col min="1790" max="1790" width="23.6333333333333" style="17" customWidth="1"/>
    <col min="1791" max="1791" width="44.6333333333333" style="17" customWidth="1"/>
    <col min="1792" max="1792" width="16.5" style="17" customWidth="1"/>
    <col min="1793" max="1795" width="13.6333333333333" style="17" customWidth="1"/>
    <col min="1796" max="2045" width="6.88333333333333" style="17"/>
    <col min="2046" max="2046" width="23.6333333333333" style="17" customWidth="1"/>
    <col min="2047" max="2047" width="44.6333333333333" style="17" customWidth="1"/>
    <col min="2048" max="2048" width="16.5" style="17" customWidth="1"/>
    <col min="2049" max="2051" width="13.6333333333333" style="17" customWidth="1"/>
    <col min="2052" max="2301" width="6.88333333333333" style="17"/>
    <col min="2302" max="2302" width="23.6333333333333" style="17" customWidth="1"/>
    <col min="2303" max="2303" width="44.6333333333333" style="17" customWidth="1"/>
    <col min="2304" max="2304" width="16.5" style="17" customWidth="1"/>
    <col min="2305" max="2307" width="13.6333333333333" style="17" customWidth="1"/>
    <col min="2308" max="2557" width="6.88333333333333" style="17"/>
    <col min="2558" max="2558" width="23.6333333333333" style="17" customWidth="1"/>
    <col min="2559" max="2559" width="44.6333333333333" style="17" customWidth="1"/>
    <col min="2560" max="2560" width="16.5" style="17" customWidth="1"/>
    <col min="2561" max="2563" width="13.6333333333333" style="17" customWidth="1"/>
    <col min="2564" max="2813" width="6.88333333333333" style="17"/>
    <col min="2814" max="2814" width="23.6333333333333" style="17" customWidth="1"/>
    <col min="2815" max="2815" width="44.6333333333333" style="17" customWidth="1"/>
    <col min="2816" max="2816" width="16.5" style="17" customWidth="1"/>
    <col min="2817" max="2819" width="13.6333333333333" style="17" customWidth="1"/>
    <col min="2820" max="3069" width="6.88333333333333" style="17"/>
    <col min="3070" max="3070" width="23.6333333333333" style="17" customWidth="1"/>
    <col min="3071" max="3071" width="44.6333333333333" style="17" customWidth="1"/>
    <col min="3072" max="3072" width="16.5" style="17" customWidth="1"/>
    <col min="3073" max="3075" width="13.6333333333333" style="17" customWidth="1"/>
    <col min="3076" max="3325" width="6.88333333333333" style="17"/>
    <col min="3326" max="3326" width="23.6333333333333" style="17" customWidth="1"/>
    <col min="3327" max="3327" width="44.6333333333333" style="17" customWidth="1"/>
    <col min="3328" max="3328" width="16.5" style="17" customWidth="1"/>
    <col min="3329" max="3331" width="13.6333333333333" style="17" customWidth="1"/>
    <col min="3332" max="3581" width="6.88333333333333" style="17"/>
    <col min="3582" max="3582" width="23.6333333333333" style="17" customWidth="1"/>
    <col min="3583" max="3583" width="44.6333333333333" style="17" customWidth="1"/>
    <col min="3584" max="3584" width="16.5" style="17" customWidth="1"/>
    <col min="3585" max="3587" width="13.6333333333333" style="17" customWidth="1"/>
    <col min="3588" max="3837" width="6.88333333333333" style="17"/>
    <col min="3838" max="3838" width="23.6333333333333" style="17" customWidth="1"/>
    <col min="3839" max="3839" width="44.6333333333333" style="17" customWidth="1"/>
    <col min="3840" max="3840" width="16.5" style="17" customWidth="1"/>
    <col min="3841" max="3843" width="13.6333333333333" style="17" customWidth="1"/>
    <col min="3844" max="4093" width="6.88333333333333" style="17"/>
    <col min="4094" max="4094" width="23.6333333333333" style="17" customWidth="1"/>
    <col min="4095" max="4095" width="44.6333333333333" style="17" customWidth="1"/>
    <col min="4096" max="4096" width="16.5" style="17" customWidth="1"/>
    <col min="4097" max="4099" width="13.6333333333333" style="17" customWidth="1"/>
    <col min="4100" max="4349" width="6.88333333333333" style="17"/>
    <col min="4350" max="4350" width="23.6333333333333" style="17" customWidth="1"/>
    <col min="4351" max="4351" width="44.6333333333333" style="17" customWidth="1"/>
    <col min="4352" max="4352" width="16.5" style="17" customWidth="1"/>
    <col min="4353" max="4355" width="13.6333333333333" style="17" customWidth="1"/>
    <col min="4356" max="4605" width="6.88333333333333" style="17"/>
    <col min="4606" max="4606" width="23.6333333333333" style="17" customWidth="1"/>
    <col min="4607" max="4607" width="44.6333333333333" style="17" customWidth="1"/>
    <col min="4608" max="4608" width="16.5" style="17" customWidth="1"/>
    <col min="4609" max="4611" width="13.6333333333333" style="17" customWidth="1"/>
    <col min="4612" max="4861" width="6.88333333333333" style="17"/>
    <col min="4862" max="4862" width="23.6333333333333" style="17" customWidth="1"/>
    <col min="4863" max="4863" width="44.6333333333333" style="17" customWidth="1"/>
    <col min="4864" max="4864" width="16.5" style="17" customWidth="1"/>
    <col min="4865" max="4867" width="13.6333333333333" style="17" customWidth="1"/>
    <col min="4868" max="5117" width="6.88333333333333" style="17"/>
    <col min="5118" max="5118" width="23.6333333333333" style="17" customWidth="1"/>
    <col min="5119" max="5119" width="44.6333333333333" style="17" customWidth="1"/>
    <col min="5120" max="5120" width="16.5" style="17" customWidth="1"/>
    <col min="5121" max="5123" width="13.6333333333333" style="17" customWidth="1"/>
    <col min="5124" max="5373" width="6.88333333333333" style="17"/>
    <col min="5374" max="5374" width="23.6333333333333" style="17" customWidth="1"/>
    <col min="5375" max="5375" width="44.6333333333333" style="17" customWidth="1"/>
    <col min="5376" max="5376" width="16.5" style="17" customWidth="1"/>
    <col min="5377" max="5379" width="13.6333333333333" style="17" customWidth="1"/>
    <col min="5380" max="5629" width="6.88333333333333" style="17"/>
    <col min="5630" max="5630" width="23.6333333333333" style="17" customWidth="1"/>
    <col min="5631" max="5631" width="44.6333333333333" style="17" customWidth="1"/>
    <col min="5632" max="5632" width="16.5" style="17" customWidth="1"/>
    <col min="5633" max="5635" width="13.6333333333333" style="17" customWidth="1"/>
    <col min="5636" max="5885" width="6.88333333333333" style="17"/>
    <col min="5886" max="5886" width="23.6333333333333" style="17" customWidth="1"/>
    <col min="5887" max="5887" width="44.6333333333333" style="17" customWidth="1"/>
    <col min="5888" max="5888" width="16.5" style="17" customWidth="1"/>
    <col min="5889" max="5891" width="13.6333333333333" style="17" customWidth="1"/>
    <col min="5892" max="6141" width="6.88333333333333" style="17"/>
    <col min="6142" max="6142" width="23.6333333333333" style="17" customWidth="1"/>
    <col min="6143" max="6143" width="44.6333333333333" style="17" customWidth="1"/>
    <col min="6144" max="6144" width="16.5" style="17" customWidth="1"/>
    <col min="6145" max="6147" width="13.6333333333333" style="17" customWidth="1"/>
    <col min="6148" max="6397" width="6.88333333333333" style="17"/>
    <col min="6398" max="6398" width="23.6333333333333" style="17" customWidth="1"/>
    <col min="6399" max="6399" width="44.6333333333333" style="17" customWidth="1"/>
    <col min="6400" max="6400" width="16.5" style="17" customWidth="1"/>
    <col min="6401" max="6403" width="13.6333333333333" style="17" customWidth="1"/>
    <col min="6404" max="6653" width="6.88333333333333" style="17"/>
    <col min="6654" max="6654" width="23.6333333333333" style="17" customWidth="1"/>
    <col min="6655" max="6655" width="44.6333333333333" style="17" customWidth="1"/>
    <col min="6656" max="6656" width="16.5" style="17" customWidth="1"/>
    <col min="6657" max="6659" width="13.6333333333333" style="17" customWidth="1"/>
    <col min="6660" max="6909" width="6.88333333333333" style="17"/>
    <col min="6910" max="6910" width="23.6333333333333" style="17" customWidth="1"/>
    <col min="6911" max="6911" width="44.6333333333333" style="17" customWidth="1"/>
    <col min="6912" max="6912" width="16.5" style="17" customWidth="1"/>
    <col min="6913" max="6915" width="13.6333333333333" style="17" customWidth="1"/>
    <col min="6916" max="7165" width="6.88333333333333" style="17"/>
    <col min="7166" max="7166" width="23.6333333333333" style="17" customWidth="1"/>
    <col min="7167" max="7167" width="44.6333333333333" style="17" customWidth="1"/>
    <col min="7168" max="7168" width="16.5" style="17" customWidth="1"/>
    <col min="7169" max="7171" width="13.6333333333333" style="17" customWidth="1"/>
    <col min="7172" max="7421" width="6.88333333333333" style="17"/>
    <col min="7422" max="7422" width="23.6333333333333" style="17" customWidth="1"/>
    <col min="7423" max="7423" width="44.6333333333333" style="17" customWidth="1"/>
    <col min="7424" max="7424" width="16.5" style="17" customWidth="1"/>
    <col min="7425" max="7427" width="13.6333333333333" style="17" customWidth="1"/>
    <col min="7428" max="7677" width="6.88333333333333" style="17"/>
    <col min="7678" max="7678" width="23.6333333333333" style="17" customWidth="1"/>
    <col min="7679" max="7679" width="44.6333333333333" style="17" customWidth="1"/>
    <col min="7680" max="7680" width="16.5" style="17" customWidth="1"/>
    <col min="7681" max="7683" width="13.6333333333333" style="17" customWidth="1"/>
    <col min="7684" max="7933" width="6.88333333333333" style="17"/>
    <col min="7934" max="7934" width="23.6333333333333" style="17" customWidth="1"/>
    <col min="7935" max="7935" width="44.6333333333333" style="17" customWidth="1"/>
    <col min="7936" max="7936" width="16.5" style="17" customWidth="1"/>
    <col min="7937" max="7939" width="13.6333333333333" style="17" customWidth="1"/>
    <col min="7940" max="8189" width="6.88333333333333" style="17"/>
    <col min="8190" max="8190" width="23.6333333333333" style="17" customWidth="1"/>
    <col min="8191" max="8191" width="44.6333333333333" style="17" customWidth="1"/>
    <col min="8192" max="8192" width="16.5" style="17" customWidth="1"/>
    <col min="8193" max="8195" width="13.6333333333333" style="17" customWidth="1"/>
    <col min="8196" max="8445" width="6.88333333333333" style="17"/>
    <col min="8446" max="8446" width="23.6333333333333" style="17" customWidth="1"/>
    <col min="8447" max="8447" width="44.6333333333333" style="17" customWidth="1"/>
    <col min="8448" max="8448" width="16.5" style="17" customWidth="1"/>
    <col min="8449" max="8451" width="13.6333333333333" style="17" customWidth="1"/>
    <col min="8452" max="8701" width="6.88333333333333" style="17"/>
    <col min="8702" max="8702" width="23.6333333333333" style="17" customWidth="1"/>
    <col min="8703" max="8703" width="44.6333333333333" style="17" customWidth="1"/>
    <col min="8704" max="8704" width="16.5" style="17" customWidth="1"/>
    <col min="8705" max="8707" width="13.6333333333333" style="17" customWidth="1"/>
    <col min="8708" max="8957" width="6.88333333333333" style="17"/>
    <col min="8958" max="8958" width="23.6333333333333" style="17" customWidth="1"/>
    <col min="8959" max="8959" width="44.6333333333333" style="17" customWidth="1"/>
    <col min="8960" max="8960" width="16.5" style="17" customWidth="1"/>
    <col min="8961" max="8963" width="13.6333333333333" style="17" customWidth="1"/>
    <col min="8964" max="9213" width="6.88333333333333" style="17"/>
    <col min="9214" max="9214" width="23.6333333333333" style="17" customWidth="1"/>
    <col min="9215" max="9215" width="44.6333333333333" style="17" customWidth="1"/>
    <col min="9216" max="9216" width="16.5" style="17" customWidth="1"/>
    <col min="9217" max="9219" width="13.6333333333333" style="17" customWidth="1"/>
    <col min="9220" max="9469" width="6.88333333333333" style="17"/>
    <col min="9470" max="9470" width="23.6333333333333" style="17" customWidth="1"/>
    <col min="9471" max="9471" width="44.6333333333333" style="17" customWidth="1"/>
    <col min="9472" max="9472" width="16.5" style="17" customWidth="1"/>
    <col min="9473" max="9475" width="13.6333333333333" style="17" customWidth="1"/>
    <col min="9476" max="9725" width="6.88333333333333" style="17"/>
    <col min="9726" max="9726" width="23.6333333333333" style="17" customWidth="1"/>
    <col min="9727" max="9727" width="44.6333333333333" style="17" customWidth="1"/>
    <col min="9728" max="9728" width="16.5" style="17" customWidth="1"/>
    <col min="9729" max="9731" width="13.6333333333333" style="17" customWidth="1"/>
    <col min="9732" max="9981" width="6.88333333333333" style="17"/>
    <col min="9982" max="9982" width="23.6333333333333" style="17" customWidth="1"/>
    <col min="9983" max="9983" width="44.6333333333333" style="17" customWidth="1"/>
    <col min="9984" max="9984" width="16.5" style="17" customWidth="1"/>
    <col min="9985" max="9987" width="13.6333333333333" style="17" customWidth="1"/>
    <col min="9988" max="10237" width="6.88333333333333" style="17"/>
    <col min="10238" max="10238" width="23.6333333333333" style="17" customWidth="1"/>
    <col min="10239" max="10239" width="44.6333333333333" style="17" customWidth="1"/>
    <col min="10240" max="10240" width="16.5" style="17" customWidth="1"/>
    <col min="10241" max="10243" width="13.6333333333333" style="17" customWidth="1"/>
    <col min="10244" max="10493" width="6.88333333333333" style="17"/>
    <col min="10494" max="10494" width="23.6333333333333" style="17" customWidth="1"/>
    <col min="10495" max="10495" width="44.6333333333333" style="17" customWidth="1"/>
    <col min="10496" max="10496" width="16.5" style="17" customWidth="1"/>
    <col min="10497" max="10499" width="13.6333333333333" style="17" customWidth="1"/>
    <col min="10500" max="10749" width="6.88333333333333" style="17"/>
    <col min="10750" max="10750" width="23.6333333333333" style="17" customWidth="1"/>
    <col min="10751" max="10751" width="44.6333333333333" style="17" customWidth="1"/>
    <col min="10752" max="10752" width="16.5" style="17" customWidth="1"/>
    <col min="10753" max="10755" width="13.6333333333333" style="17" customWidth="1"/>
    <col min="10756" max="11005" width="6.88333333333333" style="17"/>
    <col min="11006" max="11006" width="23.6333333333333" style="17" customWidth="1"/>
    <col min="11007" max="11007" width="44.6333333333333" style="17" customWidth="1"/>
    <col min="11008" max="11008" width="16.5" style="17" customWidth="1"/>
    <col min="11009" max="11011" width="13.6333333333333" style="17" customWidth="1"/>
    <col min="11012" max="11261" width="6.88333333333333" style="17"/>
    <col min="11262" max="11262" width="23.6333333333333" style="17" customWidth="1"/>
    <col min="11263" max="11263" width="44.6333333333333" style="17" customWidth="1"/>
    <col min="11264" max="11264" width="16.5" style="17" customWidth="1"/>
    <col min="11265" max="11267" width="13.6333333333333" style="17" customWidth="1"/>
    <col min="11268" max="11517" width="6.88333333333333" style="17"/>
    <col min="11518" max="11518" width="23.6333333333333" style="17" customWidth="1"/>
    <col min="11519" max="11519" width="44.6333333333333" style="17" customWidth="1"/>
    <col min="11520" max="11520" width="16.5" style="17" customWidth="1"/>
    <col min="11521" max="11523" width="13.6333333333333" style="17" customWidth="1"/>
    <col min="11524" max="11773" width="6.88333333333333" style="17"/>
    <col min="11774" max="11774" width="23.6333333333333" style="17" customWidth="1"/>
    <col min="11775" max="11775" width="44.6333333333333" style="17" customWidth="1"/>
    <col min="11776" max="11776" width="16.5" style="17" customWidth="1"/>
    <col min="11777" max="11779" width="13.6333333333333" style="17" customWidth="1"/>
    <col min="11780" max="12029" width="6.88333333333333" style="17"/>
    <col min="12030" max="12030" width="23.6333333333333" style="17" customWidth="1"/>
    <col min="12031" max="12031" width="44.6333333333333" style="17" customWidth="1"/>
    <col min="12032" max="12032" width="16.5" style="17" customWidth="1"/>
    <col min="12033" max="12035" width="13.6333333333333" style="17" customWidth="1"/>
    <col min="12036" max="12285" width="6.88333333333333" style="17"/>
    <col min="12286" max="12286" width="23.6333333333333" style="17" customWidth="1"/>
    <col min="12287" max="12287" width="44.6333333333333" style="17" customWidth="1"/>
    <col min="12288" max="12288" width="16.5" style="17" customWidth="1"/>
    <col min="12289" max="12291" width="13.6333333333333" style="17" customWidth="1"/>
    <col min="12292" max="12541" width="6.88333333333333" style="17"/>
    <col min="12542" max="12542" width="23.6333333333333" style="17" customWidth="1"/>
    <col min="12543" max="12543" width="44.6333333333333" style="17" customWidth="1"/>
    <col min="12544" max="12544" width="16.5" style="17" customWidth="1"/>
    <col min="12545" max="12547" width="13.6333333333333" style="17" customWidth="1"/>
    <col min="12548" max="12797" width="6.88333333333333" style="17"/>
    <col min="12798" max="12798" width="23.6333333333333" style="17" customWidth="1"/>
    <col min="12799" max="12799" width="44.6333333333333" style="17" customWidth="1"/>
    <col min="12800" max="12800" width="16.5" style="17" customWidth="1"/>
    <col min="12801" max="12803" width="13.6333333333333" style="17" customWidth="1"/>
    <col min="12804" max="13053" width="6.88333333333333" style="17"/>
    <col min="13054" max="13054" width="23.6333333333333" style="17" customWidth="1"/>
    <col min="13055" max="13055" width="44.6333333333333" style="17" customWidth="1"/>
    <col min="13056" max="13056" width="16.5" style="17" customWidth="1"/>
    <col min="13057" max="13059" width="13.6333333333333" style="17" customWidth="1"/>
    <col min="13060" max="13309" width="6.88333333333333" style="17"/>
    <col min="13310" max="13310" width="23.6333333333333" style="17" customWidth="1"/>
    <col min="13311" max="13311" width="44.6333333333333" style="17" customWidth="1"/>
    <col min="13312" max="13312" width="16.5" style="17" customWidth="1"/>
    <col min="13313" max="13315" width="13.6333333333333" style="17" customWidth="1"/>
    <col min="13316" max="13565" width="6.88333333333333" style="17"/>
    <col min="13566" max="13566" width="23.6333333333333" style="17" customWidth="1"/>
    <col min="13567" max="13567" width="44.6333333333333" style="17" customWidth="1"/>
    <col min="13568" max="13568" width="16.5" style="17" customWidth="1"/>
    <col min="13569" max="13571" width="13.6333333333333" style="17" customWidth="1"/>
    <col min="13572" max="13821" width="6.88333333333333" style="17"/>
    <col min="13822" max="13822" width="23.6333333333333" style="17" customWidth="1"/>
    <col min="13823" max="13823" width="44.6333333333333" style="17" customWidth="1"/>
    <col min="13824" max="13824" width="16.5" style="17" customWidth="1"/>
    <col min="13825" max="13827" width="13.6333333333333" style="17" customWidth="1"/>
    <col min="13828" max="14077" width="6.88333333333333" style="17"/>
    <col min="14078" max="14078" width="23.6333333333333" style="17" customWidth="1"/>
    <col min="14079" max="14079" width="44.6333333333333" style="17" customWidth="1"/>
    <col min="14080" max="14080" width="16.5" style="17" customWidth="1"/>
    <col min="14081" max="14083" width="13.6333333333333" style="17" customWidth="1"/>
    <col min="14084" max="14333" width="6.88333333333333" style="17"/>
    <col min="14334" max="14334" width="23.6333333333333" style="17" customWidth="1"/>
    <col min="14335" max="14335" width="44.6333333333333" style="17" customWidth="1"/>
    <col min="14336" max="14336" width="16.5" style="17" customWidth="1"/>
    <col min="14337" max="14339" width="13.6333333333333" style="17" customWidth="1"/>
    <col min="14340" max="14589" width="6.88333333333333" style="17"/>
    <col min="14590" max="14590" width="23.6333333333333" style="17" customWidth="1"/>
    <col min="14591" max="14591" width="44.6333333333333" style="17" customWidth="1"/>
    <col min="14592" max="14592" width="16.5" style="17" customWidth="1"/>
    <col min="14593" max="14595" width="13.6333333333333" style="17" customWidth="1"/>
    <col min="14596" max="14845" width="6.88333333333333" style="17"/>
    <col min="14846" max="14846" width="23.6333333333333" style="17" customWidth="1"/>
    <col min="14847" max="14847" width="44.6333333333333" style="17" customWidth="1"/>
    <col min="14848" max="14848" width="16.5" style="17" customWidth="1"/>
    <col min="14849" max="14851" width="13.6333333333333" style="17" customWidth="1"/>
    <col min="14852" max="15101" width="6.88333333333333" style="17"/>
    <col min="15102" max="15102" width="23.6333333333333" style="17" customWidth="1"/>
    <col min="15103" max="15103" width="44.6333333333333" style="17" customWidth="1"/>
    <col min="15104" max="15104" width="16.5" style="17" customWidth="1"/>
    <col min="15105" max="15107" width="13.6333333333333" style="17" customWidth="1"/>
    <col min="15108" max="15357" width="6.88333333333333" style="17"/>
    <col min="15358" max="15358" width="23.6333333333333" style="17" customWidth="1"/>
    <col min="15359" max="15359" width="44.6333333333333" style="17" customWidth="1"/>
    <col min="15360" max="15360" width="16.5" style="17" customWidth="1"/>
    <col min="15361" max="15363" width="13.6333333333333" style="17" customWidth="1"/>
    <col min="15364" max="15613" width="6.88333333333333" style="17"/>
    <col min="15614" max="15614" width="23.6333333333333" style="17" customWidth="1"/>
    <col min="15615" max="15615" width="44.6333333333333" style="17" customWidth="1"/>
    <col min="15616" max="15616" width="16.5" style="17" customWidth="1"/>
    <col min="15617" max="15619" width="13.6333333333333" style="17" customWidth="1"/>
    <col min="15620" max="15869" width="6.88333333333333" style="17"/>
    <col min="15870" max="15870" width="23.6333333333333" style="17" customWidth="1"/>
    <col min="15871" max="15871" width="44.6333333333333" style="17" customWidth="1"/>
    <col min="15872" max="15872" width="16.5" style="17" customWidth="1"/>
    <col min="15873" max="15875" width="13.6333333333333" style="17" customWidth="1"/>
    <col min="15876" max="16125" width="6.88333333333333" style="17"/>
    <col min="16126" max="16126" width="23.6333333333333" style="17" customWidth="1"/>
    <col min="16127" max="16127" width="44.6333333333333" style="17" customWidth="1"/>
    <col min="16128" max="16128" width="16.5" style="17" customWidth="1"/>
    <col min="16129" max="16131" width="13.6333333333333" style="17" customWidth="1"/>
    <col min="16132" max="16384" width="6.88333333333333" style="17"/>
  </cols>
  <sheetData>
    <row r="1" ht="20.1" customHeight="1" spans="1:1">
      <c r="A1" s="18" t="s">
        <v>440</v>
      </c>
    </row>
    <row r="2" s="57" customFormat="1" ht="36" customHeight="1" spans="1:6">
      <c r="A2" s="59" t="s">
        <v>441</v>
      </c>
      <c r="B2" s="74"/>
      <c r="C2" s="75"/>
      <c r="D2" s="74"/>
      <c r="E2" s="74"/>
      <c r="F2" s="74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6" t="s">
        <v>313</v>
      </c>
    </row>
    <row r="5" ht="30" customHeight="1" spans="1:6">
      <c r="A5" s="41" t="s">
        <v>355</v>
      </c>
      <c r="B5" s="41"/>
      <c r="C5" s="77" t="s">
        <v>442</v>
      </c>
      <c r="D5" s="41" t="s">
        <v>443</v>
      </c>
      <c r="E5" s="41"/>
      <c r="F5" s="41"/>
    </row>
    <row r="6" ht="30" customHeight="1" spans="1:6">
      <c r="A6" s="43" t="s">
        <v>366</v>
      </c>
      <c r="B6" s="43" t="s">
        <v>367</v>
      </c>
      <c r="C6" s="41"/>
      <c r="D6" s="43" t="s">
        <v>444</v>
      </c>
      <c r="E6" s="43" t="s">
        <v>400</v>
      </c>
      <c r="F6" s="43" t="s">
        <v>401</v>
      </c>
    </row>
    <row r="7" ht="30" customHeight="1" spans="1:6">
      <c r="A7" s="54" t="s">
        <v>356</v>
      </c>
      <c r="B7" s="44"/>
      <c r="C7" s="78">
        <f>+C8+C11+C15+C19+C23</f>
        <v>192.23</v>
      </c>
      <c r="D7" s="78">
        <f>+D8+D11+D15+D19+D23</f>
        <v>168.93</v>
      </c>
      <c r="E7" s="78">
        <f>+E8+E11+E15+E19+E23</f>
        <v>93.68</v>
      </c>
      <c r="F7" s="78">
        <f>+F8+F11+F15+F19+F23</f>
        <v>75.25</v>
      </c>
    </row>
    <row r="8" ht="30" customHeight="1" spans="1:6">
      <c r="A8" s="68" t="s">
        <v>445</v>
      </c>
      <c r="B8" s="69" t="s">
        <v>446</v>
      </c>
      <c r="C8" s="79">
        <v>0.56</v>
      </c>
      <c r="D8" s="79"/>
      <c r="E8" s="79"/>
      <c r="F8" s="79"/>
    </row>
    <row r="9" ht="30" customHeight="1" spans="1:6">
      <c r="A9" s="72" t="s">
        <v>447</v>
      </c>
      <c r="B9" s="73" t="s">
        <v>448</v>
      </c>
      <c r="C9" s="79">
        <v>0.56</v>
      </c>
      <c r="D9" s="79"/>
      <c r="E9" s="79"/>
      <c r="F9" s="79"/>
    </row>
    <row r="10" ht="30" customHeight="1" spans="1:6">
      <c r="A10" s="72" t="s">
        <v>449</v>
      </c>
      <c r="B10" s="73" t="s">
        <v>450</v>
      </c>
      <c r="C10" s="79">
        <v>0.56</v>
      </c>
      <c r="D10" s="79"/>
      <c r="E10" s="79"/>
      <c r="F10" s="79"/>
    </row>
    <row r="11" ht="30" customHeight="1" spans="1:6">
      <c r="A11" s="68" t="s">
        <v>368</v>
      </c>
      <c r="B11" s="69" t="s">
        <v>369</v>
      </c>
      <c r="C11" s="79">
        <v>13.79</v>
      </c>
      <c r="D11" s="79">
        <v>11.34</v>
      </c>
      <c r="E11" s="79">
        <v>11.34</v>
      </c>
      <c r="F11" s="79"/>
    </row>
    <row r="12" ht="30" customHeight="1" spans="1:6">
      <c r="A12" s="72" t="s">
        <v>451</v>
      </c>
      <c r="B12" s="73" t="s">
        <v>452</v>
      </c>
      <c r="C12" s="79">
        <v>13.79</v>
      </c>
      <c r="D12" s="79">
        <v>11.34</v>
      </c>
      <c r="E12" s="79">
        <v>11.34</v>
      </c>
      <c r="F12" s="79"/>
    </row>
    <row r="13" ht="30" customHeight="1" spans="1:6">
      <c r="A13" s="72" t="s">
        <v>453</v>
      </c>
      <c r="B13" s="73" t="s">
        <v>454</v>
      </c>
      <c r="C13" s="79">
        <v>9.19</v>
      </c>
      <c r="D13" s="79">
        <v>7.56</v>
      </c>
      <c r="E13" s="79">
        <v>7.56</v>
      </c>
      <c r="F13" s="79"/>
    </row>
    <row r="14" ht="30" customHeight="1" spans="1:6">
      <c r="A14" s="72" t="s">
        <v>455</v>
      </c>
      <c r="B14" s="73" t="s">
        <v>456</v>
      </c>
      <c r="C14" s="79">
        <v>4.6</v>
      </c>
      <c r="D14" s="79">
        <v>3.78</v>
      </c>
      <c r="E14" s="79">
        <v>3.78</v>
      </c>
      <c r="F14" s="79"/>
    </row>
    <row r="15" ht="30" customHeight="1" spans="1:6">
      <c r="A15" s="68" t="s">
        <v>376</v>
      </c>
      <c r="B15" s="69" t="s">
        <v>377</v>
      </c>
      <c r="C15" s="79">
        <v>7.32</v>
      </c>
      <c r="D15" s="79">
        <v>6.02</v>
      </c>
      <c r="E15" s="79">
        <v>6.02</v>
      </c>
      <c r="F15" s="79"/>
    </row>
    <row r="16" ht="30" customHeight="1" spans="1:6">
      <c r="A16" s="72" t="s">
        <v>457</v>
      </c>
      <c r="B16" s="73" t="s">
        <v>458</v>
      </c>
      <c r="C16" s="79">
        <v>7.32</v>
      </c>
      <c r="D16" s="79">
        <v>6.02</v>
      </c>
      <c r="E16" s="79">
        <v>6.02</v>
      </c>
      <c r="F16" s="79"/>
    </row>
    <row r="17" ht="30" customHeight="1" spans="1:6">
      <c r="A17" s="72" t="s">
        <v>459</v>
      </c>
      <c r="B17" s="73" t="s">
        <v>460</v>
      </c>
      <c r="C17" s="79">
        <v>5.75</v>
      </c>
      <c r="D17" s="79">
        <v>4.73</v>
      </c>
      <c r="E17" s="79">
        <v>4.73</v>
      </c>
      <c r="F17" s="79"/>
    </row>
    <row r="18" ht="30" customHeight="1" spans="1:6">
      <c r="A18" s="72" t="s">
        <v>461</v>
      </c>
      <c r="B18" s="73" t="s">
        <v>462</v>
      </c>
      <c r="C18" s="79">
        <v>1.57</v>
      </c>
      <c r="D18" s="79">
        <v>1.29</v>
      </c>
      <c r="E18" s="79">
        <v>1.29</v>
      </c>
      <c r="F18" s="79"/>
    </row>
    <row r="19" ht="30" customHeight="1" spans="1:6">
      <c r="A19" s="68" t="s">
        <v>384</v>
      </c>
      <c r="B19" s="69" t="s">
        <v>385</v>
      </c>
      <c r="C19" s="79">
        <v>162.56</v>
      </c>
      <c r="D19" s="79">
        <v>144.98</v>
      </c>
      <c r="E19" s="79">
        <v>69.73</v>
      </c>
      <c r="F19" s="79">
        <v>75.25</v>
      </c>
    </row>
    <row r="20" ht="30" customHeight="1" spans="1:6">
      <c r="A20" s="72" t="s">
        <v>463</v>
      </c>
      <c r="B20" s="73" t="s">
        <v>464</v>
      </c>
      <c r="C20" s="79">
        <v>162.56</v>
      </c>
      <c r="D20" s="79">
        <v>144.98</v>
      </c>
      <c r="E20" s="79">
        <v>69.73</v>
      </c>
      <c r="F20" s="79">
        <v>75.25</v>
      </c>
    </row>
    <row r="21" ht="30" customHeight="1" spans="1:6">
      <c r="A21" s="72" t="s">
        <v>465</v>
      </c>
      <c r="B21" s="73" t="s">
        <v>466</v>
      </c>
      <c r="C21" s="79">
        <v>88.66</v>
      </c>
      <c r="D21" s="79">
        <v>69.73</v>
      </c>
      <c r="E21" s="79">
        <v>69.73</v>
      </c>
      <c r="F21" s="79"/>
    </row>
    <row r="22" s="35" customFormat="1" ht="30" customHeight="1" spans="1:6">
      <c r="A22" s="72" t="s">
        <v>467</v>
      </c>
      <c r="B22" s="73" t="s">
        <v>468</v>
      </c>
      <c r="C22" s="79">
        <v>73.9</v>
      </c>
      <c r="D22" s="79">
        <v>75.25</v>
      </c>
      <c r="E22" s="79"/>
      <c r="F22" s="79">
        <v>75.25</v>
      </c>
    </row>
    <row r="23" ht="30" customHeight="1" spans="1:6">
      <c r="A23" s="68" t="s">
        <v>392</v>
      </c>
      <c r="B23" s="69" t="s">
        <v>393</v>
      </c>
      <c r="C23" s="79">
        <v>8</v>
      </c>
      <c r="D23" s="79">
        <v>6.59</v>
      </c>
      <c r="E23" s="79">
        <v>6.59</v>
      </c>
      <c r="F23" s="79"/>
    </row>
    <row r="24" ht="30" customHeight="1" spans="1:6">
      <c r="A24" s="72" t="s">
        <v>469</v>
      </c>
      <c r="B24" s="73" t="s">
        <v>470</v>
      </c>
      <c r="C24" s="79">
        <v>8</v>
      </c>
      <c r="D24" s="79">
        <v>6.59</v>
      </c>
      <c r="E24" s="79">
        <v>6.59</v>
      </c>
      <c r="F24" s="79"/>
    </row>
    <row r="25" ht="30" customHeight="1" spans="1:6">
      <c r="A25" s="72" t="s">
        <v>471</v>
      </c>
      <c r="B25" s="73" t="s">
        <v>472</v>
      </c>
      <c r="C25" s="79">
        <v>8</v>
      </c>
      <c r="D25" s="79">
        <v>6.59</v>
      </c>
      <c r="E25" s="79">
        <v>6.59</v>
      </c>
      <c r="F25" s="79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E19" sqref="E19:E33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473</v>
      </c>
      <c r="E1" s="58"/>
    </row>
    <row r="2" s="57" customFormat="1" ht="44.25" customHeight="1" spans="1:5">
      <c r="A2" s="59" t="s">
        <v>474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475</v>
      </c>
      <c r="B5" s="41"/>
      <c r="C5" s="41" t="s">
        <v>476</v>
      </c>
      <c r="D5" s="41"/>
      <c r="E5" s="41"/>
    </row>
    <row r="6" s="40" customFormat="1" ht="22" customHeight="1" spans="1:5">
      <c r="A6" s="41" t="s">
        <v>366</v>
      </c>
      <c r="B6" s="41" t="s">
        <v>367</v>
      </c>
      <c r="C6" s="41" t="s">
        <v>356</v>
      </c>
      <c r="D6" s="41" t="s">
        <v>477</v>
      </c>
      <c r="E6" s="41" t="s">
        <v>478</v>
      </c>
    </row>
    <row r="7" s="40" customFormat="1" customHeight="1" spans="1:10">
      <c r="A7" s="65" t="s">
        <v>479</v>
      </c>
      <c r="B7" s="66"/>
      <c r="C7" s="67">
        <f>+C8+C18+C34</f>
        <v>93.68</v>
      </c>
      <c r="D7" s="67">
        <f>+D8+D18+D34</f>
        <v>79.06</v>
      </c>
      <c r="E7" s="67">
        <f>+E8+E18+E34</f>
        <v>14.62</v>
      </c>
      <c r="J7" s="71"/>
    </row>
    <row r="8" s="40" customFormat="1" customHeight="1" spans="1:7">
      <c r="A8" s="68" t="s">
        <v>480</v>
      </c>
      <c r="B8" s="69" t="s">
        <v>481</v>
      </c>
      <c r="C8" s="70">
        <v>79.06</v>
      </c>
      <c r="D8" s="70">
        <v>79.06</v>
      </c>
      <c r="E8" s="70"/>
      <c r="G8" s="71"/>
    </row>
    <row r="9" s="40" customFormat="1" customHeight="1" spans="1:11">
      <c r="A9" s="72" t="s">
        <v>482</v>
      </c>
      <c r="B9" s="73" t="s">
        <v>483</v>
      </c>
      <c r="C9" s="70">
        <v>16.32</v>
      </c>
      <c r="D9" s="70">
        <v>16.32</v>
      </c>
      <c r="E9" s="70"/>
      <c r="F9" s="71"/>
      <c r="G9" s="71"/>
      <c r="K9" s="71"/>
    </row>
    <row r="10" s="40" customFormat="1" customHeight="1" spans="1:8">
      <c r="A10" s="72" t="s">
        <v>484</v>
      </c>
      <c r="B10" s="73" t="s">
        <v>485</v>
      </c>
      <c r="C10" s="70">
        <v>12.91</v>
      </c>
      <c r="D10" s="70">
        <v>12.91</v>
      </c>
      <c r="E10" s="70"/>
      <c r="F10" s="71"/>
      <c r="H10" s="71"/>
    </row>
    <row r="11" s="40" customFormat="1" customHeight="1" spans="1:8">
      <c r="A11" s="72" t="s">
        <v>486</v>
      </c>
      <c r="B11" s="73" t="s">
        <v>487</v>
      </c>
      <c r="C11" s="70">
        <v>25.73</v>
      </c>
      <c r="D11" s="70">
        <v>25.73</v>
      </c>
      <c r="E11" s="70"/>
      <c r="F11" s="71"/>
      <c r="H11" s="71"/>
    </row>
    <row r="12" s="40" customFormat="1" customHeight="1" spans="1:8">
      <c r="A12" s="72" t="s">
        <v>488</v>
      </c>
      <c r="B12" s="73" t="s">
        <v>489</v>
      </c>
      <c r="C12" s="70">
        <v>7.57</v>
      </c>
      <c r="D12" s="70">
        <v>7.57</v>
      </c>
      <c r="E12" s="70"/>
      <c r="F12" s="71"/>
      <c r="H12" s="71"/>
    </row>
    <row r="13" s="40" customFormat="1" customHeight="1" spans="1:8">
      <c r="A13" s="72" t="s">
        <v>490</v>
      </c>
      <c r="B13" s="73" t="s">
        <v>491</v>
      </c>
      <c r="C13" s="70">
        <v>3.78</v>
      </c>
      <c r="D13" s="70">
        <v>3.78</v>
      </c>
      <c r="E13" s="70"/>
      <c r="F13" s="71"/>
      <c r="G13" s="71"/>
      <c r="H13" s="71"/>
    </row>
    <row r="14" s="40" customFormat="1" customHeight="1" spans="1:10">
      <c r="A14" s="72" t="s">
        <v>492</v>
      </c>
      <c r="B14" s="73" t="s">
        <v>493</v>
      </c>
      <c r="C14" s="70">
        <v>4.02</v>
      </c>
      <c r="D14" s="70">
        <v>4.02</v>
      </c>
      <c r="E14" s="70"/>
      <c r="F14" s="71"/>
      <c r="J14" s="71"/>
    </row>
    <row r="15" s="40" customFormat="1" customHeight="1" spans="1:11">
      <c r="A15" s="72" t="s">
        <v>494</v>
      </c>
      <c r="B15" s="73" t="s">
        <v>495</v>
      </c>
      <c r="C15" s="70">
        <v>1.29</v>
      </c>
      <c r="D15" s="70">
        <v>1.29</v>
      </c>
      <c r="E15" s="70"/>
      <c r="F15" s="71"/>
      <c r="G15" s="71"/>
      <c r="K15" s="71"/>
    </row>
    <row r="16" s="40" customFormat="1" customHeight="1" spans="1:11">
      <c r="A16" s="72" t="s">
        <v>496</v>
      </c>
      <c r="B16" s="73" t="s">
        <v>497</v>
      </c>
      <c r="C16" s="70">
        <v>0.85</v>
      </c>
      <c r="D16" s="70">
        <v>0.85</v>
      </c>
      <c r="E16" s="70"/>
      <c r="F16" s="71"/>
      <c r="G16" s="71"/>
      <c r="H16" s="71"/>
      <c r="K16" s="71"/>
    </row>
    <row r="17" s="40" customFormat="1" customHeight="1" spans="1:11">
      <c r="A17" s="72" t="s">
        <v>498</v>
      </c>
      <c r="B17" s="73" t="s">
        <v>499</v>
      </c>
      <c r="C17" s="70">
        <v>6.59</v>
      </c>
      <c r="D17" s="70">
        <v>6.59</v>
      </c>
      <c r="E17" s="70"/>
      <c r="F17" s="71"/>
      <c r="G17" s="71"/>
      <c r="K17" s="71"/>
    </row>
    <row r="18" s="40" customFormat="1" customHeight="1" spans="1:11">
      <c r="A18" s="68" t="s">
        <v>500</v>
      </c>
      <c r="B18" s="69" t="s">
        <v>501</v>
      </c>
      <c r="C18" s="70">
        <v>14.12</v>
      </c>
      <c r="D18" s="70"/>
      <c r="E18" s="70">
        <v>14.12</v>
      </c>
      <c r="F18" s="71"/>
      <c r="G18" s="71"/>
      <c r="K18" s="71"/>
    </row>
    <row r="19" customHeight="1" spans="1:5">
      <c r="A19" s="72" t="s">
        <v>502</v>
      </c>
      <c r="B19" s="73" t="s">
        <v>503</v>
      </c>
      <c r="C19" s="70">
        <v>2.78</v>
      </c>
      <c r="D19" s="70"/>
      <c r="E19" s="70">
        <v>2.78</v>
      </c>
    </row>
    <row r="20" customHeight="1" spans="1:5">
      <c r="A20" s="72" t="s">
        <v>504</v>
      </c>
      <c r="B20" s="73" t="s">
        <v>505</v>
      </c>
      <c r="C20" s="70">
        <v>0.5</v>
      </c>
      <c r="D20" s="70"/>
      <c r="E20" s="70">
        <v>0.5</v>
      </c>
    </row>
    <row r="21" customHeight="1" spans="1:5">
      <c r="A21" s="72" t="s">
        <v>506</v>
      </c>
      <c r="B21" s="73" t="s">
        <v>507</v>
      </c>
      <c r="C21" s="70">
        <v>0.1</v>
      </c>
      <c r="D21" s="70"/>
      <c r="E21" s="70">
        <v>0.1</v>
      </c>
    </row>
    <row r="22" customHeight="1" spans="1:5">
      <c r="A22" s="72" t="s">
        <v>508</v>
      </c>
      <c r="B22" s="73" t="s">
        <v>509</v>
      </c>
      <c r="C22" s="70">
        <v>0.2</v>
      </c>
      <c r="D22" s="70"/>
      <c r="E22" s="70">
        <v>0.2</v>
      </c>
    </row>
    <row r="23" customHeight="1" spans="1:5">
      <c r="A23" s="72" t="s">
        <v>510</v>
      </c>
      <c r="B23" s="73" t="s">
        <v>511</v>
      </c>
      <c r="C23" s="70">
        <v>1.25</v>
      </c>
      <c r="D23" s="70"/>
      <c r="E23" s="70">
        <v>1.25</v>
      </c>
    </row>
    <row r="24" customHeight="1" spans="1:5">
      <c r="A24" s="72" t="s">
        <v>512</v>
      </c>
      <c r="B24" s="73" t="s">
        <v>513</v>
      </c>
      <c r="C24" s="70">
        <v>0.2</v>
      </c>
      <c r="D24" s="70"/>
      <c r="E24" s="70">
        <v>0.2</v>
      </c>
    </row>
    <row r="25" customHeight="1" spans="1:5">
      <c r="A25" s="72" t="s">
        <v>514</v>
      </c>
      <c r="B25" s="73" t="s">
        <v>515</v>
      </c>
      <c r="C25" s="70">
        <v>0.2</v>
      </c>
      <c r="D25" s="70"/>
      <c r="E25" s="70">
        <v>0.2</v>
      </c>
    </row>
    <row r="26" customHeight="1" spans="1:5">
      <c r="A26" s="72" t="s">
        <v>516</v>
      </c>
      <c r="B26" s="73" t="s">
        <v>517</v>
      </c>
      <c r="C26" s="70">
        <v>0.1</v>
      </c>
      <c r="D26" s="70"/>
      <c r="E26" s="70">
        <v>0.1</v>
      </c>
    </row>
    <row r="27" customHeight="1" spans="1:5">
      <c r="A27" s="72" t="s">
        <v>518</v>
      </c>
      <c r="B27" s="73" t="s">
        <v>519</v>
      </c>
      <c r="C27" s="70">
        <v>0.1</v>
      </c>
      <c r="D27" s="70"/>
      <c r="E27" s="70">
        <v>0.1</v>
      </c>
    </row>
    <row r="28" customHeight="1" spans="1:5">
      <c r="A28" s="72" t="s">
        <v>520</v>
      </c>
      <c r="B28" s="73" t="s">
        <v>521</v>
      </c>
      <c r="C28" s="70">
        <v>0.23</v>
      </c>
      <c r="D28" s="70"/>
      <c r="E28" s="70">
        <v>0.23</v>
      </c>
    </row>
    <row r="29" customHeight="1" spans="1:5">
      <c r="A29" s="72" t="s">
        <v>522</v>
      </c>
      <c r="B29" s="73" t="s">
        <v>523</v>
      </c>
      <c r="C29" s="70">
        <v>0.2</v>
      </c>
      <c r="D29" s="70"/>
      <c r="E29" s="70">
        <v>0.2</v>
      </c>
    </row>
    <row r="30" customHeight="1" spans="1:5">
      <c r="A30" s="72" t="s">
        <v>524</v>
      </c>
      <c r="B30" s="73" t="s">
        <v>525</v>
      </c>
      <c r="C30" s="70">
        <v>2.22</v>
      </c>
      <c r="D30" s="70"/>
      <c r="E30" s="70">
        <v>2.22</v>
      </c>
    </row>
    <row r="31" customHeight="1" spans="1:5">
      <c r="A31" s="72" t="s">
        <v>526</v>
      </c>
      <c r="B31" s="73" t="s">
        <v>527</v>
      </c>
      <c r="C31" s="70">
        <v>0.49</v>
      </c>
      <c r="D31" s="70"/>
      <c r="E31" s="70">
        <v>0.49</v>
      </c>
    </row>
    <row r="32" customHeight="1" spans="1:5">
      <c r="A32" s="72" t="s">
        <v>528</v>
      </c>
      <c r="B32" s="73" t="s">
        <v>529</v>
      </c>
      <c r="C32" s="70">
        <v>3.32</v>
      </c>
      <c r="D32" s="70"/>
      <c r="E32" s="70">
        <v>3.32</v>
      </c>
    </row>
    <row r="33" customHeight="1" spans="1:5">
      <c r="A33" s="72" t="s">
        <v>530</v>
      </c>
      <c r="B33" s="73" t="s">
        <v>531</v>
      </c>
      <c r="C33" s="70">
        <v>2.23</v>
      </c>
      <c r="D33" s="70"/>
      <c r="E33" s="70">
        <v>2.23</v>
      </c>
    </row>
    <row r="34" customHeight="1" spans="1:5">
      <c r="A34" s="68" t="s">
        <v>532</v>
      </c>
      <c r="B34" s="69" t="s">
        <v>533</v>
      </c>
      <c r="C34" s="70">
        <v>0.5</v>
      </c>
      <c r="D34" s="70"/>
      <c r="E34" s="70">
        <v>0.5</v>
      </c>
    </row>
    <row r="35" customHeight="1" spans="1:5">
      <c r="A35" s="72" t="s">
        <v>534</v>
      </c>
      <c r="B35" s="73" t="s">
        <v>535</v>
      </c>
      <c r="C35" s="70">
        <v>0.5</v>
      </c>
      <c r="D35" s="70"/>
      <c r="E35" s="70">
        <v>0.5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29" sqref="E29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536</v>
      </c>
      <c r="L1" s="52"/>
    </row>
    <row r="2" s="36" customFormat="1" ht="42" customHeight="1" spans="1:12">
      <c r="A2" s="37" t="s">
        <v>537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442</v>
      </c>
      <c r="B5" s="41"/>
      <c r="C5" s="41"/>
      <c r="D5" s="41"/>
      <c r="E5" s="41"/>
      <c r="F5" s="42"/>
      <c r="G5" s="41" t="s">
        <v>443</v>
      </c>
      <c r="H5" s="41"/>
      <c r="I5" s="41"/>
      <c r="J5" s="41"/>
      <c r="K5" s="41"/>
      <c r="L5" s="41"/>
    </row>
    <row r="6" ht="22.5" customHeight="1" spans="1:12">
      <c r="A6" s="43" t="s">
        <v>356</v>
      </c>
      <c r="B6" s="9" t="s">
        <v>538</v>
      </c>
      <c r="C6" s="43" t="s">
        <v>539</v>
      </c>
      <c r="D6" s="43"/>
      <c r="E6" s="43"/>
      <c r="F6" s="44" t="s">
        <v>540</v>
      </c>
      <c r="G6" s="45" t="s">
        <v>356</v>
      </c>
      <c r="H6" s="46" t="s">
        <v>538</v>
      </c>
      <c r="I6" s="43" t="s">
        <v>539</v>
      </c>
      <c r="J6" s="43"/>
      <c r="K6" s="54"/>
      <c r="L6" s="43" t="s">
        <v>540</v>
      </c>
    </row>
    <row r="7" ht="33.75" customHeight="1" spans="1:12">
      <c r="A7" s="47"/>
      <c r="B7" s="8"/>
      <c r="C7" s="48" t="s">
        <v>444</v>
      </c>
      <c r="D7" s="14" t="s">
        <v>541</v>
      </c>
      <c r="E7" s="14" t="s">
        <v>542</v>
      </c>
      <c r="F7" s="47"/>
      <c r="G7" s="49"/>
      <c r="H7" s="8"/>
      <c r="I7" s="55" t="s">
        <v>444</v>
      </c>
      <c r="J7" s="14" t="s">
        <v>541</v>
      </c>
      <c r="K7" s="56" t="s">
        <v>542</v>
      </c>
      <c r="L7" s="47"/>
    </row>
    <row r="8" ht="39" customHeight="1" spans="1:12">
      <c r="A8" s="50">
        <v>0.2</v>
      </c>
      <c r="B8" s="50"/>
      <c r="C8" s="50"/>
      <c r="D8" s="50"/>
      <c r="E8" s="50"/>
      <c r="F8" s="50">
        <v>0.2</v>
      </c>
      <c r="G8" s="51">
        <v>0.2</v>
      </c>
      <c r="H8" s="51"/>
      <c r="I8" s="51"/>
      <c r="J8" s="51"/>
      <c r="K8" s="51"/>
      <c r="L8" s="51">
        <v>0.2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D15" sqref="D15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543</v>
      </c>
      <c r="E1" s="19"/>
    </row>
    <row r="2" s="15" customFormat="1" ht="42.75" customHeight="1" spans="1:8">
      <c r="A2" s="20" t="s">
        <v>544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545</v>
      </c>
      <c r="B5" s="26" t="s">
        <v>546</v>
      </c>
      <c r="C5" s="26" t="s">
        <v>547</v>
      </c>
      <c r="D5" s="27" t="s">
        <v>548</v>
      </c>
      <c r="E5" s="27" t="s">
        <v>549</v>
      </c>
      <c r="F5" s="27"/>
      <c r="G5" s="27"/>
      <c r="H5" s="27" t="s">
        <v>550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400</v>
      </c>
      <c r="G6" s="27" t="s">
        <v>401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551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7-一般公共预算三公经费支出表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2025-02-08T02:22:16Z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2F52481DD54945E789BE064E6E24B3A5</vt:lpwstr>
  </property>
</Properties>
</file>